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65" activeTab="24"/>
  </bookViews>
  <sheets>
    <sheet name="1" sheetId="52" r:id="rId1"/>
    <sheet name="2" sheetId="53" r:id="rId2"/>
    <sheet name="3" sheetId="54" r:id="rId3"/>
    <sheet name="4" sheetId="55" r:id="rId4"/>
    <sheet name="5" sheetId="56" r:id="rId5"/>
    <sheet name="6" sheetId="57" r:id="rId6"/>
    <sheet name="7" sheetId="58" r:id="rId7"/>
    <sheet name="8" sheetId="59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35" r:id="rId15"/>
    <sheet name="16" sheetId="36" r:id="rId16"/>
    <sheet name="17" sheetId="37" r:id="rId17"/>
    <sheet name="18" sheetId="38" r:id="rId18"/>
    <sheet name="19" sheetId="39" r:id="rId19"/>
    <sheet name="20" sheetId="40" r:id="rId20"/>
    <sheet name="21" sheetId="41" r:id="rId21"/>
    <sheet name="22" sheetId="42" r:id="rId22"/>
    <sheet name="23" sheetId="43" r:id="rId23"/>
    <sheet name="24" sheetId="44" r:id="rId24"/>
    <sheet name="25" sheetId="45" r:id="rId25"/>
    <sheet name="26" sheetId="46" r:id="rId26"/>
    <sheet name="27" sheetId="47" r:id="rId27"/>
    <sheet name="28" sheetId="48" r:id="rId28"/>
    <sheet name="29" sheetId="49" r:id="rId29"/>
    <sheet name="30" sheetId="50" r:id="rId30"/>
    <sheet name="31" sheetId="51" r:id="rId31"/>
  </sheets>
  <calcPr calcId="162913"/>
</workbook>
</file>

<file path=xl/calcChain.xml><?xml version="1.0" encoding="utf-8"?>
<calcChain xmlns="http://schemas.openxmlformats.org/spreadsheetml/2006/main">
  <c r="B29" i="45" l="1"/>
  <c r="B29" i="42"/>
  <c r="B29" i="39"/>
  <c r="B29" i="52"/>
  <c r="B29" i="55"/>
  <c r="B29" i="57"/>
  <c r="B29" i="56"/>
  <c r="B29" i="59"/>
  <c r="B29" i="61"/>
  <c r="B74" i="65"/>
  <c r="B71" i="65"/>
  <c r="B67" i="65"/>
  <c r="B63" i="65"/>
  <c r="B18" i="65"/>
  <c r="B74" i="64"/>
  <c r="B71" i="64"/>
  <c r="B67" i="64"/>
  <c r="B63" i="64"/>
  <c r="B18" i="64"/>
  <c r="B102" i="63"/>
  <c r="B99" i="63"/>
  <c r="B95" i="63"/>
  <c r="B91" i="63"/>
  <c r="B18" i="63"/>
  <c r="B74" i="62"/>
  <c r="B71" i="62"/>
  <c r="B67" i="62"/>
  <c r="B63" i="62"/>
  <c r="B18" i="62"/>
  <c r="B74" i="61"/>
  <c r="B71" i="61"/>
  <c r="B67" i="61"/>
  <c r="B63" i="61"/>
  <c r="B18" i="61"/>
  <c r="B74" i="60"/>
  <c r="B71" i="60"/>
  <c r="B67" i="60"/>
  <c r="B63" i="60"/>
  <c r="B18" i="60"/>
  <c r="B74" i="59"/>
  <c r="B71" i="59"/>
  <c r="B67" i="59"/>
  <c r="B63" i="59"/>
  <c r="B18" i="59"/>
  <c r="B74" i="58"/>
  <c r="B71" i="58"/>
  <c r="B67" i="58"/>
  <c r="B63" i="58"/>
  <c r="B18" i="58"/>
  <c r="B74" i="57"/>
  <c r="B71" i="57"/>
  <c r="B67" i="57"/>
  <c r="B63" i="57"/>
  <c r="B18" i="57"/>
  <c r="B74" i="56"/>
  <c r="B71" i="56"/>
  <c r="B67" i="56"/>
  <c r="B63" i="56"/>
  <c r="B18" i="56"/>
  <c r="B329" i="55"/>
  <c r="B326" i="55"/>
  <c r="B322" i="55"/>
  <c r="B318" i="55"/>
  <c r="B18" i="55"/>
  <c r="B74" i="54"/>
  <c r="B71" i="54"/>
  <c r="B67" i="54"/>
  <c r="B63" i="54"/>
  <c r="B18" i="54"/>
  <c r="B74" i="53"/>
  <c r="B71" i="53"/>
  <c r="B67" i="53"/>
  <c r="B63" i="53"/>
  <c r="B18" i="53"/>
  <c r="B74" i="52"/>
  <c r="B71" i="52"/>
  <c r="B67" i="52"/>
  <c r="B63" i="52"/>
  <c r="B18" i="52"/>
  <c r="B74" i="51"/>
  <c r="B71" i="51"/>
  <c r="B67" i="51"/>
  <c r="B63" i="51"/>
  <c r="B18" i="51"/>
  <c r="B74" i="50"/>
  <c r="B71" i="50"/>
  <c r="B67" i="50"/>
  <c r="B63" i="50"/>
  <c r="B18" i="50"/>
  <c r="B74" i="49"/>
  <c r="B71" i="49"/>
  <c r="B67" i="49"/>
  <c r="B63" i="49"/>
  <c r="B18" i="49"/>
  <c r="B74" i="48"/>
  <c r="B71" i="48"/>
  <c r="B67" i="48"/>
  <c r="B63" i="48"/>
  <c r="B18" i="48"/>
  <c r="B74" i="47"/>
  <c r="B71" i="47"/>
  <c r="B67" i="47"/>
  <c r="B63" i="47"/>
  <c r="B18" i="47"/>
  <c r="B74" i="46"/>
  <c r="B71" i="46"/>
  <c r="B67" i="46"/>
  <c r="B63" i="46"/>
  <c r="B18" i="46"/>
  <c r="B74" i="45"/>
  <c r="B71" i="45"/>
  <c r="B67" i="45"/>
  <c r="B63" i="45"/>
  <c r="B18" i="45"/>
  <c r="B74" i="44"/>
  <c r="B71" i="44"/>
  <c r="B67" i="44"/>
  <c r="B63" i="44"/>
  <c r="B18" i="44"/>
  <c r="B74" i="43"/>
  <c r="B71" i="43"/>
  <c r="B67" i="43"/>
  <c r="B63" i="43"/>
  <c r="B18" i="43"/>
  <c r="B74" i="42"/>
  <c r="B71" i="42"/>
  <c r="B67" i="42"/>
  <c r="B63" i="42"/>
  <c r="B18" i="42"/>
  <c r="B74" i="41"/>
  <c r="B71" i="41"/>
  <c r="B67" i="41"/>
  <c r="B63" i="41"/>
  <c r="B18" i="41"/>
  <c r="B74" i="40"/>
  <c r="B71" i="40"/>
  <c r="B67" i="40"/>
  <c r="B63" i="40"/>
  <c r="B18" i="40"/>
  <c r="B74" i="39"/>
  <c r="B71" i="39"/>
  <c r="B67" i="39"/>
  <c r="B63" i="39"/>
  <c r="B18" i="39"/>
  <c r="B74" i="38"/>
  <c r="B71" i="38"/>
  <c r="B67" i="38"/>
  <c r="B63" i="38"/>
  <c r="B18" i="38"/>
  <c r="B74" i="37"/>
  <c r="B71" i="37"/>
  <c r="B67" i="37"/>
  <c r="B63" i="37"/>
  <c r="B18" i="37"/>
  <c r="B74" i="36"/>
  <c r="B71" i="36"/>
  <c r="B67" i="36"/>
  <c r="B63" i="36"/>
  <c r="B18" i="36"/>
  <c r="B74" i="35"/>
  <c r="B71" i="35"/>
  <c r="B67" i="35"/>
  <c r="B63" i="35"/>
  <c r="B18" i="35"/>
  <c r="B92" i="54" l="1"/>
  <c r="B92" i="62"/>
  <c r="B92" i="57"/>
  <c r="B92" i="47"/>
  <c r="B92" i="51"/>
  <c r="B92" i="59"/>
  <c r="B120" i="63"/>
  <c r="B92" i="52"/>
  <c r="B92" i="60"/>
  <c r="B92" i="64"/>
  <c r="B92" i="39"/>
  <c r="B92" i="43"/>
  <c r="B347" i="55"/>
  <c r="B92" i="58"/>
  <c r="B92" i="37"/>
  <c r="B92" i="41"/>
  <c r="B92" i="45"/>
  <c r="B92" i="49"/>
  <c r="B92" i="53"/>
  <c r="B92" i="61"/>
  <c r="B92" i="65"/>
  <c r="B92" i="56"/>
  <c r="B92" i="36"/>
  <c r="B92" i="38"/>
  <c r="B92" i="40"/>
  <c r="B92" i="42"/>
  <c r="B92" i="44"/>
  <c r="B92" i="46"/>
  <c r="B92" i="48"/>
  <c r="B92" i="50"/>
  <c r="B92" i="35"/>
</calcChain>
</file>

<file path=xl/sharedStrings.xml><?xml version="1.0" encoding="utf-8"?>
<sst xmlns="http://schemas.openxmlformats.org/spreadsheetml/2006/main" count="1795" uniqueCount="406">
  <si>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</si>
  <si>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</si>
  <si>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</si>
  <si>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</si>
  <si>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</si>
  <si>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</si>
  <si>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</si>
  <si>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</si>
  <si>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</si>
  <si>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</si>
  <si>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</si>
  <si>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</si>
  <si>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</si>
  <si>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</si>
  <si>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</si>
  <si>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</si>
  <si>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</si>
  <si>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</si>
  <si>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</si>
  <si>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</si>
  <si>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APRILIE 2019</t>
  </si>
  <si>
    <t>20.01.02</t>
  </si>
  <si>
    <t>Eco Plant</t>
  </si>
  <si>
    <t>mat curatenie</t>
  </si>
  <si>
    <t>20.01.05</t>
  </si>
  <si>
    <t>OMV Petrom Marketing</t>
  </si>
  <si>
    <t>carburanti</t>
  </si>
  <si>
    <t>20.01.08</t>
  </si>
  <si>
    <t xml:space="preserve">RCS RDS </t>
  </si>
  <si>
    <t>telefonie</t>
  </si>
  <si>
    <t>20.01.09</t>
  </si>
  <si>
    <t>Tehno Dinamic</t>
  </si>
  <si>
    <t>anvelope</t>
  </si>
  <si>
    <t>20.01.30</t>
  </si>
  <si>
    <t>Asociatia de Proprietari a medicilor V Dornei</t>
  </si>
  <si>
    <t>cheltuieli intretinere</t>
  </si>
  <si>
    <t>Info World</t>
  </si>
  <si>
    <t>program informatic</t>
  </si>
  <si>
    <t>Solvpop Lift</t>
  </si>
  <si>
    <t>intretinere lift</t>
  </si>
  <si>
    <t>Mongam</t>
  </si>
  <si>
    <t>spalare halate</t>
  </si>
  <si>
    <t>Assist Software</t>
  </si>
  <si>
    <t>mentenanta si administrare portal</t>
  </si>
  <si>
    <t>Ecosoft</t>
  </si>
  <si>
    <t>SGPI Security Force</t>
  </si>
  <si>
    <t>servicii paza</t>
  </si>
  <si>
    <t>Lenos Compuserv</t>
  </si>
  <si>
    <t>servicii curatenie</t>
  </si>
  <si>
    <t>carduri salariati</t>
  </si>
  <si>
    <t>drepturi salariale martie</t>
  </si>
  <si>
    <t>buget de stat, diversi</t>
  </si>
  <si>
    <t>obligatii la bugetul de stat, diverse retineri salariati</t>
  </si>
  <si>
    <t>10.01, 10.03</t>
  </si>
  <si>
    <t>RENAR</t>
  </si>
  <si>
    <t>reactreditare</t>
  </si>
  <si>
    <t>UPC</t>
  </si>
  <si>
    <t xml:space="preserve"> servicii internet</t>
  </si>
  <si>
    <t>20.06.01</t>
  </si>
  <si>
    <t>personalul DSP</t>
  </si>
  <si>
    <t>diferenta avans cheltuieli transport</t>
  </si>
  <si>
    <t>10.01.13</t>
  </si>
  <si>
    <t>alocatie delegare</t>
  </si>
  <si>
    <t>20.30.30</t>
  </si>
  <si>
    <t>DSP Suceava</t>
  </si>
  <si>
    <t xml:space="preserve">Proact </t>
  </si>
  <si>
    <t xml:space="preserve">Traduceri documente pentru tratament in strainatate </t>
  </si>
  <si>
    <t>Transfer in BTRL pentru Tratament in strainatate G. A.</t>
  </si>
  <si>
    <t>SPITALUL JUD SF IOAN CEL NOU</t>
  </si>
  <si>
    <t>Spitalul Municipal Cimpulung Mold</t>
  </si>
  <si>
    <t>SPITALUL  GURA HUMORULUI</t>
  </si>
  <si>
    <t>SPITALUL SF COSMA SI DAMIAN RADAUTI</t>
  </si>
  <si>
    <t>SPITALE B.S. 20.32</t>
  </si>
  <si>
    <t>CMI DR AFADAROAIE DANIELA</t>
  </si>
  <si>
    <t>CMI DR AGACHE IOAN</t>
  </si>
  <si>
    <t>CMI DR ALEXANDRU DOINA</t>
  </si>
  <si>
    <t>CMI DR ANDRIESCU RODICA</t>
  </si>
  <si>
    <t>CMI DR ANDRIOAIA D AURICA</t>
  </si>
  <si>
    <t>CMI DR ANECULAESEI  M TATIANA</t>
  </si>
  <si>
    <t xml:space="preserve">CMI DR ASMARANDEI CORINA </t>
  </si>
  <si>
    <t>CMI DR ATODIRESEI MAGDALENA</t>
  </si>
  <si>
    <t>CMI DR AVRAM MIHAELA</t>
  </si>
  <si>
    <t>CMI DR AVRAMIA I LIVIA DOINITA</t>
  </si>
  <si>
    <t>CMI DR BADALUTA  FLORIN  TIBERIU</t>
  </si>
  <si>
    <t>CMI DR BAJESCU ANA</t>
  </si>
  <si>
    <t>CMI DR BARTOS  M RODICA</t>
  </si>
  <si>
    <t>CMI DR BEJAN SERINELA</t>
  </si>
  <si>
    <t>CMI DR BELECCIU SONIA</t>
  </si>
  <si>
    <t>CMI DR BENEDEK ROXANA SORINA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</si>
  <si>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</si>
  <si>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</si>
  <si>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</si>
  <si>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</si>
  <si>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</si>
  <si>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BOTEZ ELENA SIMONA</t>
  </si>
  <si>
    <t>CMI DR BUIMISTRIUC DOINA DRAGA</t>
  </si>
  <si>
    <t>CMI DR BUTE MIHAELA DANA</t>
  </si>
  <si>
    <t xml:space="preserve">CMI DR BUTNARU MAIORESCU ANTONETA  </t>
  </si>
  <si>
    <t>CMI DR CACIC TANIA</t>
  </si>
  <si>
    <t>CMI DR CALIMAN MIHAI CATALIN</t>
  </si>
  <si>
    <t>CMI DR CALUGARITA ALINA VALERICA</t>
  </si>
  <si>
    <t>CMI DR CANDREA GRIGORAS AURELIA</t>
  </si>
  <si>
    <t>CMI DR CASLARIU IOANA GIANINA</t>
  </si>
  <si>
    <t>CMI DR CAZACINCU ELISABETA</t>
  </si>
  <si>
    <t>CMI DR CHITESCU CARMEN</t>
  </si>
  <si>
    <t>CMI DR CHITICARIU ANGELA</t>
  </si>
  <si>
    <t>CMI DR CIJEVSCHI DUMITRU</t>
  </si>
  <si>
    <t xml:space="preserve">CMI DR CIJEVSCHI OLIVIA </t>
  </si>
  <si>
    <t>CMI DR CIMPOIES  ELENA</t>
  </si>
  <si>
    <t>CMI DR CIOBANU I GABRIEL</t>
  </si>
  <si>
    <t>CMI DR CIOBANU IULIANA ANCUTA</t>
  </si>
  <si>
    <t>CMI DR CIOBANU OANA MIHAELA</t>
  </si>
  <si>
    <t>CMI DR CIOBANU RAMONA</t>
  </si>
  <si>
    <t>CMI DR CIOBOTAR CRISTINA</t>
  </si>
  <si>
    <t>CMI DR CIOCIRLAN ANDREEA</t>
  </si>
  <si>
    <t>CMI DR CIUBOTARU GABRIELA</t>
  </si>
  <si>
    <t xml:space="preserve">CMI DR CIUCA MONICA </t>
  </si>
  <si>
    <t>CMI DR CIUPA ELENA</t>
  </si>
  <si>
    <t>CMI DR COFLER V GEORGETA</t>
  </si>
  <si>
    <t>CMI DR COJOCARU DORIN</t>
  </si>
  <si>
    <t xml:space="preserve">CMI DR COJOCARU C ILIE NICOLAE </t>
  </si>
  <si>
    <t>CMI DR COMAN MIHAELA</t>
  </si>
  <si>
    <t>CMI DR COPERZA EMILIA</t>
  </si>
  <si>
    <t xml:space="preserve">CMI DR COPERZA EMILIA </t>
  </si>
  <si>
    <t>CMI DR COSTAS   ION</t>
  </si>
  <si>
    <t>CMI DR CRETU RODICA BOGDANA</t>
  </si>
  <si>
    <t>CMI DR CRISAN V ANGELICA</t>
  </si>
  <si>
    <t>CMI DR CROITORIU GH MIHAELA</t>
  </si>
  <si>
    <t>CMI DR DAN ALINA  VERONICA</t>
  </si>
  <si>
    <t>CMI DR DANCIU LAURA IRINA</t>
  </si>
  <si>
    <t>CMI DR DASCAL EVGHENIA OCTAVIAN ASOC</t>
  </si>
  <si>
    <t xml:space="preserve">CMI DR DAVID GABRIELA NICOLETA </t>
  </si>
  <si>
    <t xml:space="preserve">CMI DR DORIN E MIHAI FLORIN </t>
  </si>
  <si>
    <t xml:space="preserve">CMI DR DORIN RODICA  </t>
  </si>
  <si>
    <t>CMI DR DRAGAN A MARIA  ADRIANA</t>
  </si>
  <si>
    <t>CMI DR DRAMBEI G ELENA</t>
  </si>
  <si>
    <t>CMI DR DUHANES GH IOLANDA LILIANA</t>
  </si>
  <si>
    <t>CMI DR FEDIUC CRISTINA</t>
  </si>
  <si>
    <t>CMI DR FEIER VIOLETA</t>
  </si>
  <si>
    <t xml:space="preserve">CMI DR FILIP PETRONELA ADINA </t>
  </si>
  <si>
    <t>CMI DR FINIS E OLGA</t>
  </si>
  <si>
    <t>CMI DR FLITE N NICOLETA IONELA</t>
  </si>
  <si>
    <t>CMI DR FLOREA MARIANA</t>
  </si>
  <si>
    <t>CMI DR FLOREA LILIANA CARMEN</t>
  </si>
  <si>
    <t>CMI DR FLORESCU MACRINA</t>
  </si>
  <si>
    <t xml:space="preserve">CMI DR GAFITA GEORGETA </t>
  </si>
  <si>
    <t>CMI DR GAL EVA GHIORGHITA</t>
  </si>
  <si>
    <t>CMI DR GAVRIL I IOANA</t>
  </si>
  <si>
    <t>CMI DR GHEORGHIŢĂ SILVIA</t>
  </si>
  <si>
    <t>CMI DR GOSPODARU I STELIANA</t>
  </si>
  <si>
    <t>CMI DR GRIBINCEA IRINA</t>
  </si>
  <si>
    <t>CMI DR GRIGOREAN STELA</t>
  </si>
  <si>
    <t>CMI DR HAIDAMAC FLORENTIN-IONUT</t>
  </si>
  <si>
    <t>CMI DR HAIDAMAC ANCA DIANA</t>
  </si>
  <si>
    <t>CMI DR HAUCA LOREDANA</t>
  </si>
  <si>
    <t>CMI DR HOPULELE C ELIZA</t>
  </si>
  <si>
    <t>CMI DR HUTANU V CONSTANTA ZENOVIA</t>
  </si>
  <si>
    <t>CMI DR IACOB G VIRGIL PUIU</t>
  </si>
  <si>
    <t>CMI DR IATENTIUC LOLA DANA</t>
  </si>
  <si>
    <t>CMI DR IEREMCIUC ELENA</t>
  </si>
  <si>
    <t>CMI DR ILINCA RODICA MARCELA</t>
  </si>
  <si>
    <t>CMI DR ILINCAN ELENA CECILIA</t>
  </si>
  <si>
    <t>CMI DR IONASCU MIHAIELA</t>
  </si>
  <si>
    <t>CMI DR IONESCU I ANTONETA CATRINEL</t>
  </si>
  <si>
    <t>CMI DR IONESCU A VIORICA</t>
  </si>
  <si>
    <t>CMI DR IONESI RODICA</t>
  </si>
  <si>
    <t xml:space="preserve">CMI DR IORDACHESCU M MEDA </t>
  </si>
  <si>
    <t>CMI DR JABA DUMITRU</t>
  </si>
  <si>
    <t>CMI DR JIHA GH CAMELIA</t>
  </si>
  <si>
    <t>CMI DR JORA DANIELA ANA</t>
  </si>
  <si>
    <t>CMI DR JUCAN OANA OTILIA</t>
  </si>
  <si>
    <t>CMI DR LARION V CARMEN</t>
  </si>
  <si>
    <t>CMI DR LAZAR I GABRIELA</t>
  </si>
  <si>
    <t>CMI DR LUCHIAN CARMEN MARINA</t>
  </si>
  <si>
    <t>CMI DR LUNGU  IRINA</t>
  </si>
  <si>
    <t>CMI DR LUPU VERONICA</t>
  </si>
  <si>
    <t>CMI DR LUTA CRISTINA MIHAELA</t>
  </si>
  <si>
    <t>CMI DR LUTIA OLIMPIA</t>
  </si>
  <si>
    <t>CMI DR MAIDAN CONSTANTIN</t>
  </si>
  <si>
    <t>CMI DR MARCEAN RALUCA</t>
  </si>
  <si>
    <t>CMI DR MARIN DIANA  LIUBINCA</t>
  </si>
  <si>
    <t>CMI DR MAROCICO PETRU</t>
  </si>
  <si>
    <t>CMI DR MATEI MANUELA ELENA</t>
  </si>
  <si>
    <t>CMI DR MATRESCU DIACONU RALUCA</t>
  </si>
  <si>
    <t>CMI DR MAXINEANU COROAMA CARMEN</t>
  </si>
  <si>
    <t xml:space="preserve">CMI DR MELINTE IREMCIUC IULIA </t>
  </si>
  <si>
    <t>CMI DR MELINTE LELIA</t>
  </si>
  <si>
    <t xml:space="preserve">CMI DR MELINTE POPESCU MARIAN </t>
  </si>
  <si>
    <t>CMI DR MERCORE LACRAMIOARA</t>
  </si>
  <si>
    <t>CMI DR MIMOR OCTAVIAN -CMA</t>
  </si>
  <si>
    <t>CMI DR MIRON LOREDANA ELENA</t>
  </si>
  <si>
    <t xml:space="preserve">CMI DR MITITELU DOINA BRANDUSA 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</si>
  <si>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</si>
  <si>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</si>
  <si>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</si>
  <si>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</si>
  <si>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</si>
  <si>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</si>
  <si>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</si>
  <si>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 xml:space="preserve">CMI DR MOTORGA OBADA TAMARA </t>
  </si>
  <si>
    <t>CMI DR MUNTEAN MARIANA</t>
  </si>
  <si>
    <t>CMI DR MURARIU TABITA</t>
  </si>
  <si>
    <t>CMI DR NADOLU ELISABETA</t>
  </si>
  <si>
    <t xml:space="preserve">CMI DR NEAMT IGNAT  </t>
  </si>
  <si>
    <t xml:space="preserve">CMI DR NECHIFOR DANIELA </t>
  </si>
  <si>
    <t>CMI DR NETEA VIORICA NATALIA</t>
  </si>
  <si>
    <t>CMI DR NICHIFOR VIRGINIA VALERIA</t>
  </si>
  <si>
    <t>CMI DR NISTOR  CIPRIAN</t>
  </si>
  <si>
    <t>CMI DR NISTOR MIRCEA</t>
  </si>
  <si>
    <t>CMI DR OLTEAN VIOLETA</t>
  </si>
  <si>
    <t>CMI DR ORHEIANU ELVIRA</t>
  </si>
  <si>
    <t>CMI DR OSTAFICIUC IRINA CARMEN</t>
  </si>
  <si>
    <t>CMI DR PAL CRISTIAN</t>
  </si>
  <si>
    <t xml:space="preserve">CMI DR PAL RALUCA </t>
  </si>
  <si>
    <t>CMI DR PAPUC RUMINITA MARIA</t>
  </si>
  <si>
    <t xml:space="preserve">CMI DR PARANICI PAPUSA </t>
  </si>
  <si>
    <t xml:space="preserve">CMI DR PASTRAV V CAROLINA </t>
  </si>
  <si>
    <t>CMI DR PAZIUC CONSTANTA</t>
  </si>
  <si>
    <t>CMI DR PETROVICI ELENA</t>
  </si>
  <si>
    <t>CMI DR PETRUESCU AUREL</t>
  </si>
  <si>
    <t>CMI DR PODARELU ION</t>
  </si>
  <si>
    <t>CMI DR POP IOAN</t>
  </si>
  <si>
    <t>CMI DR POPA FLORENTINA</t>
  </si>
  <si>
    <t xml:space="preserve">CMI DR POPESCU ADRIAN </t>
  </si>
  <si>
    <t>CMI DR POROF CAMELIA</t>
  </si>
  <si>
    <t xml:space="preserve">CMI DR PRELIPCEAN ANGELA </t>
  </si>
  <si>
    <t>CMI DR PREUTESCU JENICA</t>
  </si>
  <si>
    <t>CMI DR PRODAN ELENA</t>
  </si>
  <si>
    <t>CMI DR PRODAN MIRCEA MIHAI</t>
  </si>
  <si>
    <t>CMI DR RADIS LENUTA</t>
  </si>
  <si>
    <t xml:space="preserve">CMI DR RAESCU ALEXANDRA </t>
  </si>
  <si>
    <t>CMI DR ROSTOS DELIA ELENA</t>
  </si>
  <si>
    <t>CMI DR ROSU CARMEN MIHAELA</t>
  </si>
  <si>
    <t>CMI DR ROTAR LAURA STEFANIA</t>
  </si>
  <si>
    <t>CMI DR ROTARU IRINA SI ROBERT</t>
  </si>
  <si>
    <t>CMI DR RUSCAN MARIA</t>
  </si>
  <si>
    <t>CMI DR RUSU CARMEN GABY</t>
  </si>
  <si>
    <t xml:space="preserve">CMI DR RUSU ILIADA </t>
  </si>
  <si>
    <t>CMI DR RUSU SORINA ILEANA</t>
  </si>
  <si>
    <t>CMI DR RUSU  ZANA</t>
  </si>
  <si>
    <t>CMI DR SANDU GEORGETA</t>
  </si>
  <si>
    <t xml:space="preserve">CMI DR SAPLACAN MIRCEA </t>
  </si>
  <si>
    <t>CMI DR SARBU ELENA</t>
  </si>
  <si>
    <t>CMI DR SAVIN DOINA ANGELA</t>
  </si>
  <si>
    <t xml:space="preserve">CMI DR SERBAN ADRIANA </t>
  </si>
  <si>
    <t>CMI DR SERBAN ELENA DRAGUTA</t>
  </si>
  <si>
    <t>CMI DR SINDILARIU LIDIA</t>
  </si>
  <si>
    <t xml:space="preserve">CMI DR SLEVOACA LACRAMIOARA </t>
  </si>
  <si>
    <t>CMI DR SOLCAN IOANA</t>
  </si>
  <si>
    <t>CMI DR SORODOC EUGENIA -CMA</t>
  </si>
  <si>
    <t>CMI DR STAFIE LIDIA ANIȘOARA</t>
  </si>
  <si>
    <t xml:space="preserve">CMI DR STAN DANIEL </t>
  </si>
  <si>
    <t>CMI DR STAN  MARIANA  MARCELA</t>
  </si>
  <si>
    <t>CMI DR STAN NICOLETA</t>
  </si>
  <si>
    <t>CMI DR STEFAN MIHAELA</t>
  </si>
  <si>
    <t>CMI DR STRUGARI ELENA</t>
  </si>
  <si>
    <t>CMI DR STRUGARU MIHAELA</t>
  </si>
  <si>
    <t xml:space="preserve">CMI DR STRUGARU MIHAELA </t>
  </si>
  <si>
    <t>CMI DR SUCALESCU ANCA MIRUNA</t>
  </si>
  <si>
    <t>CMI DR SUIU ION</t>
  </si>
  <si>
    <t>CMI DR SUIU LAURA LILIANA</t>
  </si>
  <si>
    <t>CMI DR SUIU TATIANA</t>
  </si>
  <si>
    <t>CMI DR SVEDUNEAC  DOMNICA VERONICA</t>
  </si>
  <si>
    <t>CMI DR TAMAS GEORGETA</t>
  </si>
  <si>
    <t xml:space="preserve">CMI DR TANASAN MIRELA </t>
  </si>
  <si>
    <t>CMI DR TANASICIUC DOINA NICOLETA</t>
  </si>
  <si>
    <t>CMI DR TCACIUC FLORIN DANIEL</t>
  </si>
  <si>
    <t>CMI DR TEODORESCU LAURA</t>
  </si>
  <si>
    <t xml:space="preserve">CMI DR TIBEICA SILVIA </t>
  </si>
  <si>
    <t>CMI DR TITIENI AURELIA</t>
  </si>
  <si>
    <t>CMI DR TOADER LILIANA</t>
  </si>
  <si>
    <t>CMI DR TUDORAS CAROLINA</t>
  </si>
  <si>
    <t>CMI DR URSACHE TUDOR AUREL</t>
  </si>
  <si>
    <t>CMI DR VASILCU TEODOR  RADU</t>
  </si>
  <si>
    <t>CMI DR VATAFU AUGUSTINA MARIA</t>
  </si>
  <si>
    <t>CMI DR VELICU MANUELA LUMINITA</t>
  </si>
  <si>
    <t xml:space="preserve">CMI DR VESELOVSCHI MARIA </t>
  </si>
  <si>
    <t xml:space="preserve">CMI DR VIORESCU GABRIELA </t>
  </si>
  <si>
    <t>CMI DR VISKI OLGA IOLANDA</t>
  </si>
  <si>
    <t>CMI DR VOROBET LILIANA</t>
  </si>
  <si>
    <t>CMI DR ZVOLINSCHI RODICA</t>
  </si>
  <si>
    <t xml:space="preserve">SC ACU PRO MED SRL </t>
  </si>
  <si>
    <t xml:space="preserve">SC ADG MEDICAL SRL </t>
  </si>
  <si>
    <t>SC CM  DR ACIUBOTARITEI ECATERINA MIRELA SRL</t>
  </si>
  <si>
    <t xml:space="preserve">SC CMIBIAMED SRL  </t>
  </si>
  <si>
    <t xml:space="preserve">SC CAMIDAN MED SRL </t>
  </si>
  <si>
    <t xml:space="preserve">SC CAMIDAN MED SRL  </t>
  </si>
  <si>
    <t xml:space="preserve">SC CENTRU SAN BUCOVINA SRL  </t>
  </si>
  <si>
    <t>SC CHIFANMED SRL</t>
  </si>
  <si>
    <t>SC GRICOCAB SRL</t>
  </si>
  <si>
    <t>SC HAPENCIUC MED SRL</t>
  </si>
  <si>
    <t xml:space="preserve">SC HAPPY MARY SRL </t>
  </si>
  <si>
    <t>SC HLAMAGA RODICA SRL</t>
  </si>
  <si>
    <t>SC LAPUSAN GHEORGHE DAN SRL</t>
  </si>
  <si>
    <t xml:space="preserve">SC MAKOS MED SRL </t>
  </si>
  <si>
    <t xml:space="preserve">SC MED FAM HELP SRL </t>
  </si>
  <si>
    <t xml:space="preserve">SC MEDFAMECO SRL </t>
  </si>
  <si>
    <t xml:space="preserve">SC PALIA MED SRL </t>
  </si>
  <si>
    <t xml:space="preserve">SC PALTIMEDLAB SRL </t>
  </si>
  <si>
    <t xml:space="preserve">SC PERSONAL DOCTOR SRL </t>
  </si>
  <si>
    <t xml:space="preserve">SC PRAXIS WERKMEISTER SRL </t>
  </si>
  <si>
    <t xml:space="preserve">SC RENIMED SRL </t>
  </si>
  <si>
    <t>SC SPATARIU CIPRIAN SRL</t>
  </si>
  <si>
    <t>SC TILIHOI FLORIN SRL</t>
  </si>
  <si>
    <t>SC VANDELIS SRL</t>
  </si>
  <si>
    <t>CHELT INST-ALTE CHELT CU BUNURI SI SERVICII-IMUNIZARI B.S.</t>
  </si>
  <si>
    <t>Fan Courier Expres</t>
  </si>
  <si>
    <t>curierat</t>
  </si>
  <si>
    <t>Orasul Gura Humorului</t>
  </si>
  <si>
    <t>Municipiul Campulung Moldovenesc</t>
  </si>
  <si>
    <t>Municipiul Falticeni</t>
  </si>
  <si>
    <t>Municipiul RADAUTI</t>
  </si>
  <si>
    <t>Municipiul Suceava</t>
  </si>
  <si>
    <t>Municipiul Vatra Dornei</t>
  </si>
  <si>
    <t>Orasul Siret</t>
  </si>
  <si>
    <t>SPITALUL MUNICIPAL C-LUNG MOLDOVENESC</t>
  </si>
  <si>
    <t>Spitalul Municipal Fãlticeni</t>
  </si>
  <si>
    <t>SPITALUL ORASENESC GURA HUMORULUI</t>
  </si>
  <si>
    <t>SPITALUL PSIHIATRIE C-LUNG MOLDOVENESC</t>
  </si>
  <si>
    <t>SPITALUL PSIHIATRIE CRONICI SIRET</t>
  </si>
  <si>
    <t>SPITALUL VATRA DORNEI</t>
  </si>
  <si>
    <t>disp scolare</t>
  </si>
  <si>
    <t>actiuni de sanatate</t>
  </si>
  <si>
    <t>Comuna Arbore</t>
  </si>
  <si>
    <t>Comuna Bogdanesti</t>
  </si>
  <si>
    <t>Comuna Boroaia</t>
  </si>
  <si>
    <t>Comuna Breaza</t>
  </si>
  <si>
    <t>Comuna Brodina</t>
  </si>
  <si>
    <t>Comuna Carlibaba</t>
  </si>
  <si>
    <t>Comuna Ciocanesti</t>
  </si>
  <si>
    <t>Comuna Comanesti</t>
  </si>
  <si>
    <t>Comuna Dorna Arini</t>
  </si>
  <si>
    <t>Comuna Dornesti</t>
  </si>
  <si>
    <t>Comuna Dumbraveni</t>
  </si>
  <si>
    <t>Comuna FORASTI</t>
  </si>
  <si>
    <t>Comuna Fratautii Noi</t>
  </si>
  <si>
    <t>Comuna FRATAUTII VECHI</t>
  </si>
  <si>
    <t>Comuna FRUMOSU</t>
  </si>
  <si>
    <t>Comuna Fundu Moldovei</t>
  </si>
  <si>
    <t>Comuna Galanesti</t>
  </si>
  <si>
    <t>Comuna Gramesti</t>
  </si>
  <si>
    <t>Comuna Iaslovat</t>
  </si>
  <si>
    <t>Comuna Ipotesti</t>
  </si>
  <si>
    <t>Comuna Izvoarele Sucevei</t>
  </si>
  <si>
    <t>Comuna Moldova-Sulita</t>
  </si>
  <si>
    <t>Comuna Moldovita</t>
  </si>
  <si>
    <t>Comuna OSTRA</t>
  </si>
  <si>
    <t>Comuna Paltinoasa</t>
  </si>
  <si>
    <t>Comuna Poiana Stampei</t>
  </si>
  <si>
    <t>Comuna Serbauti</t>
  </si>
  <si>
    <t>Comuna Slatina</t>
  </si>
  <si>
    <t>Comuna Straja</t>
  </si>
  <si>
    <t>Comuna STULPICANI</t>
  </si>
  <si>
    <t>Comuna Voitinel</t>
  </si>
  <si>
    <t>Comuna VULTURESTI</t>
  </si>
  <si>
    <t>Orasul BROSTENI</t>
  </si>
  <si>
    <t>Orasul DOLHASCA</t>
  </si>
  <si>
    <t>Orasul Liteni</t>
  </si>
  <si>
    <t>Orasul VICOVU DE SUS</t>
  </si>
  <si>
    <t>asistenti comunitari si mediatori sanitari</t>
  </si>
  <si>
    <t>51.01.45</t>
  </si>
  <si>
    <t>51.01.38</t>
  </si>
  <si>
    <t>unitati medico sociale</t>
  </si>
  <si>
    <t>Comuna Malini</t>
  </si>
  <si>
    <t>20.01.03</t>
  </si>
  <si>
    <t>Spitalul Judetean Suceava</t>
  </si>
  <si>
    <t>energie electrica</t>
  </si>
  <si>
    <t>Tinmar Energy</t>
  </si>
  <si>
    <t>Cosmi Vas Impex</t>
  </si>
  <si>
    <t>revizie auto</t>
  </si>
  <si>
    <t xml:space="preserve">Omniasig Vig </t>
  </si>
  <si>
    <t>RCA</t>
  </si>
  <si>
    <t>Telekom Romania Communications</t>
  </si>
  <si>
    <t>telefonie, fax</t>
  </si>
  <si>
    <t>alocatii delegare</t>
  </si>
  <si>
    <t>avans cheltuieli transport</t>
  </si>
  <si>
    <t>20.05.30</t>
  </si>
  <si>
    <t>SC SALAMANDER COM</t>
  </si>
  <si>
    <t>Societatea Romana de Medicina Muncii</t>
  </si>
  <si>
    <t>taxa conferinta</t>
  </si>
  <si>
    <t>obiecte de inventar</t>
  </si>
  <si>
    <t xml:space="preserve"> cheltuieli transport</t>
  </si>
  <si>
    <t>diferenta avans ch transport</t>
  </si>
  <si>
    <t>soft contabil abonament</t>
  </si>
  <si>
    <t>Sistem Conect</t>
  </si>
  <si>
    <t>cheltuieli materiale</t>
  </si>
  <si>
    <t>Fan Courier</t>
  </si>
  <si>
    <t>20.01.01</t>
  </si>
  <si>
    <t>Lidana Com</t>
  </si>
  <si>
    <t>furnituri birou</t>
  </si>
  <si>
    <t>Tess House</t>
  </si>
  <si>
    <t>energie termica</t>
  </si>
  <si>
    <t>Vodafone Romania</t>
  </si>
  <si>
    <t>20.04.03</t>
  </si>
  <si>
    <t>Eprubeta Farm</t>
  </si>
  <si>
    <t>reactivi, vp</t>
  </si>
  <si>
    <t>Aquator</t>
  </si>
  <si>
    <t>Chimwest</t>
  </si>
  <si>
    <t xml:space="preserve">furnituri de birou </t>
  </si>
  <si>
    <t>Assist software</t>
  </si>
  <si>
    <t>servicii de inchiriere si mentenanta soft de laborator</t>
  </si>
  <si>
    <t>20.09.00</t>
  </si>
  <si>
    <t>Magesa impex</t>
  </si>
  <si>
    <t>materiale laborator</t>
  </si>
  <si>
    <t>Decorias</t>
  </si>
  <si>
    <t>control extern de calitate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</si>
</sst>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4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14" fontId="0" fillId="0" borderId="0" xfId="0" applyNumberFormat="1" applyBorder="1"/>
    <xf numFmtId="4" fontId="0" fillId="0" borderId="0" xfId="0" applyNumberFormat="1" applyBorder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5" xfId="0" applyNumberFormat="1" applyFont="1" applyBorder="1"/>
    <xf numFmtId="0" fontId="3" fillId="0" borderId="1" xfId="0" applyFont="1" applyBorder="1"/>
    <xf numFmtId="0" fontId="3" fillId="0" borderId="6" xfId="0" applyFont="1" applyBorder="1" applyAlignment="1">
      <alignment wrapText="1"/>
    </xf>
    <xf numFmtId="0" fontId="1" fillId="0" borderId="0" xfId="0" applyFont="1"/>
    <xf numFmtId="0" fontId="4" fillId="0" borderId="9" xfId="0" applyFont="1" applyBorder="1" applyAlignment="1">
      <alignment wrapText="1"/>
    </xf>
    <xf numFmtId="4" fontId="6" fillId="0" borderId="10" xfId="0" applyNumberFormat="1" applyFont="1" applyBorder="1"/>
    <xf numFmtId="4" fontId="6" fillId="0" borderId="11" xfId="0" applyNumberFormat="1" applyFont="1" applyBorder="1"/>
    <xf numFmtId="0" fontId="4" fillId="0" borderId="13" xfId="0" applyFont="1" applyBorder="1" applyAlignment="1">
      <alignment wrapText="1"/>
    </xf>
    <xf numFmtId="4" fontId="7" fillId="0" borderId="10" xfId="0" applyNumberFormat="1" applyFont="1" applyBorder="1"/>
    <xf numFmtId="4" fontId="6" fillId="0" borderId="14" xfId="0" applyNumberFormat="1" applyFont="1" applyBorder="1"/>
    <xf numFmtId="0" fontId="4" fillId="0" borderId="17" xfId="0" applyFont="1" applyFill="1" applyBorder="1"/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wrapText="1"/>
    </xf>
    <xf numFmtId="0" fontId="4" fillId="0" borderId="7" xfId="0" applyFont="1" applyBorder="1" applyAlignment="1">
      <alignment horizontal="left" vertical="center"/>
    </xf>
    <xf numFmtId="0" fontId="4" fillId="0" borderId="19" xfId="0" applyFont="1" applyBorder="1" applyAlignment="1">
      <alignment wrapText="1"/>
    </xf>
    <xf numFmtId="2" fontId="4" fillId="0" borderId="11" xfId="0" applyNumberFormat="1" applyFont="1" applyBorder="1" applyAlignment="1">
      <alignment wrapText="1"/>
    </xf>
    <xf numFmtId="0" fontId="6" fillId="0" borderId="11" xfId="0" applyFont="1" applyBorder="1"/>
    <xf numFmtId="4" fontId="4" fillId="0" borderId="11" xfId="0" applyNumberFormat="1" applyFont="1" applyFill="1" applyBorder="1" applyAlignment="1">
      <alignment wrapText="1"/>
    </xf>
    <xf numFmtId="0" fontId="1" fillId="0" borderId="19" xfId="0" applyFont="1" applyBorder="1"/>
    <xf numFmtId="0" fontId="8" fillId="0" borderId="11" xfId="0" applyFont="1" applyBorder="1" applyAlignment="1">
      <alignment horizontal="left" vertical="center"/>
    </xf>
    <xf numFmtId="0" fontId="4" fillId="0" borderId="11" xfId="0" applyFont="1" applyFill="1" applyBorder="1"/>
    <xf numFmtId="4" fontId="4" fillId="0" borderId="11" xfId="0" applyNumberFormat="1" applyFont="1" applyFill="1" applyBorder="1"/>
    <xf numFmtId="2" fontId="4" fillId="0" borderId="11" xfId="0" applyNumberFormat="1" applyFont="1" applyFill="1" applyBorder="1"/>
    <xf numFmtId="2" fontId="6" fillId="0" borderId="11" xfId="0" applyNumberFormat="1" applyFont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1" xfId="0" applyFont="1" applyBorder="1" applyAlignment="1">
      <alignment wrapText="1"/>
    </xf>
    <xf numFmtId="0" fontId="6" fillId="0" borderId="20" xfId="0" applyFont="1" applyBorder="1"/>
    <xf numFmtId="0" fontId="8" fillId="0" borderId="20" xfId="0" applyFont="1" applyFill="1" applyBorder="1"/>
    <xf numFmtId="0" fontId="3" fillId="0" borderId="21" xfId="0" applyFont="1" applyBorder="1" applyAlignment="1">
      <alignment wrapText="1"/>
    </xf>
    <xf numFmtId="164" fontId="3" fillId="0" borderId="22" xfId="0" applyNumberFormat="1" applyFont="1" applyBorder="1"/>
    <xf numFmtId="0" fontId="5" fillId="0" borderId="22" xfId="0" applyFont="1" applyFill="1" applyBorder="1"/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wrapText="1"/>
    </xf>
    <xf numFmtId="164" fontId="4" fillId="0" borderId="24" xfId="0" applyNumberFormat="1" applyFont="1" applyBorder="1"/>
    <xf numFmtId="0" fontId="4" fillId="0" borderId="25" xfId="0" applyFont="1" applyFill="1" applyBorder="1"/>
    <xf numFmtId="0" fontId="4" fillId="0" borderId="26" xfId="0" applyFont="1" applyBorder="1" applyAlignment="1">
      <alignment wrapText="1"/>
    </xf>
    <xf numFmtId="164" fontId="4" fillId="0" borderId="27" xfId="0" applyNumberFormat="1" applyFont="1" applyBorder="1"/>
    <xf numFmtId="0" fontId="4" fillId="0" borderId="27" xfId="0" applyFont="1" applyFill="1" applyBorder="1"/>
    <xf numFmtId="0" fontId="4" fillId="0" borderId="28" xfId="0" applyFont="1" applyFill="1" applyBorder="1"/>
    <xf numFmtId="0" fontId="3" fillId="0" borderId="26" xfId="0" applyFont="1" applyBorder="1" applyAlignment="1">
      <alignment wrapText="1"/>
    </xf>
    <xf numFmtId="164" fontId="3" fillId="0" borderId="27" xfId="0" applyNumberFormat="1" applyFont="1" applyBorder="1"/>
    <xf numFmtId="4" fontId="4" fillId="0" borderId="27" xfId="0" applyNumberFormat="1" applyFont="1" applyBorder="1" applyAlignment="1">
      <alignment vertical="top"/>
    </xf>
    <xf numFmtId="0" fontId="4" fillId="0" borderId="27" xfId="0" applyFont="1" applyBorder="1" applyAlignment="1">
      <alignment vertical="top" wrapText="1"/>
    </xf>
    <xf numFmtId="0" fontId="5" fillId="0" borderId="28" xfId="0" applyFont="1" applyBorder="1" applyAlignment="1">
      <alignment horizontal="left" vertical="center" wrapText="1"/>
    </xf>
    <xf numFmtId="4" fontId="4" fillId="0" borderId="27" xfId="0" applyNumberFormat="1" applyFont="1" applyBorder="1"/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horizontal="left" vertical="center"/>
    </xf>
    <xf numFmtId="0" fontId="3" fillId="0" borderId="27" xfId="0" applyFont="1" applyBorder="1"/>
    <xf numFmtId="0" fontId="3" fillId="0" borderId="28" xfId="0" applyFont="1" applyBorder="1"/>
    <xf numFmtId="4" fontId="4" fillId="0" borderId="28" xfId="0" applyNumberFormat="1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 applyAlignment="1">
      <alignment wrapText="1"/>
    </xf>
    <xf numFmtId="0" fontId="3" fillId="0" borderId="30" xfId="0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4" fontId="5" fillId="0" borderId="0" xfId="0" applyNumberFormat="1" applyFont="1" applyFill="1" applyBorder="1"/>
    <xf numFmtId="0" fontId="5" fillId="0" borderId="16" xfId="0" applyFont="1" applyFill="1" applyBorder="1"/>
    <xf numFmtId="4" fontId="6" fillId="0" borderId="15" xfId="0" applyNumberFormat="1" applyFont="1" applyBorder="1"/>
    <xf numFmtId="4" fontId="6" fillId="0" borderId="27" xfId="0" applyNumberFormat="1" applyFont="1" applyBorder="1"/>
    <xf numFmtId="0" fontId="4" fillId="0" borderId="30" xfId="0" applyFont="1" applyBorder="1" applyAlignment="1">
      <alignment wrapText="1"/>
    </xf>
    <xf numFmtId="0" fontId="1" fillId="0" borderId="1" xfId="0" applyFont="1" applyBorder="1"/>
    <xf numFmtId="0" fontId="4" fillId="0" borderId="34" xfId="0" applyFont="1" applyBorder="1" applyAlignment="1">
      <alignment wrapText="1"/>
    </xf>
    <xf numFmtId="2" fontId="4" fillId="0" borderId="33" xfId="0" applyNumberFormat="1" applyFont="1" applyBorder="1" applyAlignment="1">
      <alignment wrapText="1"/>
    </xf>
    <xf numFmtId="0" fontId="3" fillId="0" borderId="30" xfId="0" applyFont="1" applyBorder="1" applyAlignment="1">
      <alignment wrapText="1"/>
    </xf>
    <xf numFmtId="4" fontId="1" fillId="0" borderId="1" xfId="0" applyNumberFormat="1" applyFont="1" applyBorder="1"/>
    <xf numFmtId="0" fontId="6" fillId="0" borderId="1" xfId="0" applyFont="1" applyBorder="1"/>
    <xf numFmtId="0" fontId="4" fillId="0" borderId="21" xfId="0" applyFont="1" applyBorder="1" applyAlignment="1">
      <alignment wrapText="1"/>
    </xf>
    <xf numFmtId="4" fontId="5" fillId="0" borderId="1" xfId="0" applyNumberFormat="1" applyFont="1" applyFill="1" applyBorder="1"/>
    <xf numFmtId="0" fontId="4" fillId="0" borderId="6" xfId="0" applyFont="1" applyFill="1" applyBorder="1"/>
    <xf numFmtId="0" fontId="8" fillId="0" borderId="0" xfId="0" applyFont="1"/>
    <xf numFmtId="0" fontId="8" fillId="0" borderId="15" xfId="0" applyFont="1" applyFill="1" applyBorder="1"/>
    <xf numFmtId="0" fontId="8" fillId="0" borderId="16" xfId="0" applyFont="1" applyFill="1" applyBorder="1"/>
    <xf numFmtId="0" fontId="8" fillId="0" borderId="16" xfId="0" applyFont="1" applyBorder="1" applyAlignment="1">
      <alignment horizontal="left" vertical="center"/>
    </xf>
    <xf numFmtId="0" fontId="8" fillId="0" borderId="8" xfId="0" applyFont="1" applyFill="1" applyBorder="1"/>
    <xf numFmtId="0" fontId="8" fillId="0" borderId="32" xfId="0" applyFont="1" applyFill="1" applyBorder="1"/>
    <xf numFmtId="0" fontId="8" fillId="0" borderId="10" xfId="0" applyFont="1" applyBorder="1" applyAlignment="1">
      <alignment horizontal="left" vertical="center"/>
    </xf>
    <xf numFmtId="0" fontId="10" fillId="0" borderId="12" xfId="0" applyFont="1" applyBorder="1"/>
    <xf numFmtId="0" fontId="10" fillId="0" borderId="11" xfId="0" applyFont="1" applyBorder="1"/>
    <xf numFmtId="0" fontId="6" fillId="0" borderId="19" xfId="0" applyFont="1" applyBorder="1"/>
    <xf numFmtId="0" fontId="4" fillId="0" borderId="11" xfId="0" applyFont="1" applyBorder="1"/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4" fillId="0" borderId="19" xfId="0" applyFont="1" applyBorder="1"/>
    <xf numFmtId="2" fontId="4" fillId="0" borderId="11" xfId="0" applyNumberFormat="1" applyFont="1" applyBorder="1"/>
    <xf numFmtId="0" fontId="3" fillId="0" borderId="30" xfId="0" applyFont="1" applyBorder="1" applyAlignment="1">
      <alignment horizontal="center" vertical="center"/>
    </xf>
    <xf numFmtId="0" fontId="3" fillId="0" borderId="6" xfId="0" applyFont="1" applyBorder="1"/>
    <xf numFmtId="164" fontId="3" fillId="0" borderId="1" xfId="0" applyNumberFormat="1" applyFont="1" applyBorder="1"/>
    <xf numFmtId="4" fontId="7" fillId="0" borderId="20" xfId="0" applyNumberFormat="1" applyFont="1" applyBorder="1"/>
    <xf numFmtId="0" fontId="4" fillId="0" borderId="35" xfId="0" applyFont="1" applyBorder="1" applyAlignment="1">
      <alignment wrapText="1"/>
    </xf>
    <xf numFmtId="2" fontId="4" fillId="0" borderId="14" xfId="0" applyNumberFormat="1" applyFont="1" applyBorder="1" applyAlignment="1">
      <alignment wrapText="1"/>
    </xf>
    <xf numFmtId="0" fontId="6" fillId="0" borderId="36" xfId="0" applyFont="1" applyBorder="1"/>
    <xf numFmtId="0" fontId="8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4" fontId="0" fillId="0" borderId="27" xfId="0" applyNumberFormat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Font="1" applyBorder="1" applyAlignment="1" applyProtection="1">
      <alignment horizontal="center"/>
      <protection locked="0"/>
    </xf>
    <xf numFmtId="0" fontId="2" fillId="2" borderId="37" xfId="1" applyFont="1" applyFill="1" applyBorder="1" applyAlignment="1">
      <alignment vertical="center" wrapText="1"/>
    </xf>
    <xf numFmtId="0" fontId="2" fillId="2" borderId="37" xfId="3" applyFont="1" applyFill="1" applyBorder="1" applyAlignment="1">
      <alignment vertical="center" wrapText="1"/>
    </xf>
    <xf numFmtId="0" fontId="2" fillId="2" borderId="37" xfId="4" applyFont="1" applyFill="1" applyBorder="1" applyAlignment="1">
      <alignment horizontal="left" vertical="center" wrapText="1"/>
    </xf>
    <xf numFmtId="0" fontId="2" fillId="2" borderId="37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37" xfId="5" applyFont="1" applyFill="1" applyBorder="1" applyAlignment="1">
      <alignment vertical="center" wrapText="1"/>
    </xf>
    <xf numFmtId="0" fontId="2" fillId="2" borderId="27" xfId="5" applyFont="1" applyFill="1" applyBorder="1" applyAlignment="1">
      <alignment vertical="center" wrapText="1"/>
    </xf>
    <xf numFmtId="0" fontId="2" fillId="2" borderId="27" xfId="1" applyFont="1" applyFill="1" applyBorder="1" applyAlignment="1">
      <alignment vertical="center" wrapText="1"/>
    </xf>
    <xf numFmtId="0" fontId="2" fillId="2" borderId="37" xfId="1" applyFont="1" applyFill="1" applyBorder="1" applyAlignment="1">
      <alignment vertical="top" wrapText="1"/>
    </xf>
    <xf numFmtId="0" fontId="2" fillId="2" borderId="37" xfId="1" applyFont="1" applyFill="1" applyBorder="1" applyAlignment="1">
      <alignment wrapText="1"/>
    </xf>
    <xf numFmtId="0" fontId="2" fillId="2" borderId="27" xfId="1" applyFont="1" applyFill="1" applyBorder="1" applyAlignment="1">
      <alignment wrapText="1"/>
    </xf>
    <xf numFmtId="0" fontId="2" fillId="2" borderId="37" xfId="6" applyFont="1" applyFill="1" applyBorder="1" applyAlignment="1">
      <alignment horizontal="left" wrapText="1"/>
    </xf>
    <xf numFmtId="0" fontId="2" fillId="2" borderId="37" xfId="1" applyFont="1" applyFill="1" applyBorder="1" applyAlignment="1">
      <alignment horizontal="justify" wrapText="1"/>
    </xf>
    <xf numFmtId="0" fontId="2" fillId="2" borderId="37" xfId="1" applyFont="1" applyFill="1" applyBorder="1" applyAlignment="1">
      <alignment horizontal="left" wrapText="1"/>
    </xf>
    <xf numFmtId="0" fontId="2" fillId="2" borderId="37" xfId="7" applyFont="1" applyFill="1" applyBorder="1" applyAlignment="1">
      <alignment horizontal="left" wrapText="1"/>
    </xf>
    <xf numFmtId="0" fontId="2" fillId="2" borderId="37" xfId="4" applyFont="1" applyFill="1" applyBorder="1" applyAlignment="1">
      <alignment wrapText="1"/>
    </xf>
    <xf numFmtId="0" fontId="2" fillId="2" borderId="37" xfId="3" applyFont="1" applyFill="1" applyBorder="1" applyAlignment="1">
      <alignment wrapText="1"/>
    </xf>
    <xf numFmtId="0" fontId="2" fillId="2" borderId="37" xfId="5" applyFont="1" applyFill="1" applyBorder="1" applyAlignment="1">
      <alignment wrapText="1"/>
    </xf>
    <xf numFmtId="0" fontId="2" fillId="2" borderId="37" xfId="4" applyFont="1" applyFill="1" applyBorder="1" applyAlignment="1">
      <alignment horizontal="left" wrapText="1"/>
    </xf>
    <xf numFmtId="0" fontId="2" fillId="2" borderId="38" xfId="1" applyFont="1" applyFill="1" applyBorder="1" applyAlignment="1">
      <alignment wrapText="1"/>
    </xf>
    <xf numFmtId="0" fontId="2" fillId="2" borderId="39" xfId="1" applyFont="1" applyFill="1" applyBorder="1" applyAlignment="1">
      <alignment wrapText="1"/>
    </xf>
    <xf numFmtId="0" fontId="13" fillId="2" borderId="37" xfId="0" applyFont="1" applyFill="1" applyBorder="1" applyAlignment="1">
      <alignment horizontal="left"/>
    </xf>
    <xf numFmtId="0" fontId="2" fillId="2" borderId="37" xfId="2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49" fontId="2" fillId="2" borderId="37" xfId="2" applyNumberFormat="1" applyFont="1" applyFill="1" applyBorder="1" applyAlignment="1">
      <alignment horizontal="left"/>
    </xf>
    <xf numFmtId="2" fontId="2" fillId="2" borderId="27" xfId="1" applyNumberFormat="1" applyFont="1" applyFill="1" applyBorder="1" applyAlignment="1">
      <alignment horizontal="center" vertical="center" wrapText="1"/>
    </xf>
    <xf numFmtId="2" fontId="2" fillId="2" borderId="16" xfId="1" applyNumberFormat="1" applyFont="1" applyFill="1" applyBorder="1" applyAlignment="1">
      <alignment horizontal="center" vertical="center" wrapText="1"/>
    </xf>
    <xf numFmtId="2" fontId="2" fillId="2" borderId="16" xfId="1" applyNumberFormat="1" applyFont="1" applyFill="1" applyBorder="1" applyAlignment="1">
      <alignment horizontal="center" vertical="top" wrapText="1"/>
    </xf>
    <xf numFmtId="2" fontId="2" fillId="2" borderId="16" xfId="1" applyNumberFormat="1" applyFont="1" applyFill="1" applyBorder="1" applyAlignment="1">
      <alignment horizontal="center" wrapText="1"/>
    </xf>
    <xf numFmtId="2" fontId="2" fillId="2" borderId="17" xfId="1" applyNumberFormat="1" applyFont="1" applyFill="1" applyBorder="1" applyAlignment="1">
      <alignment horizontal="center" wrapText="1"/>
    </xf>
    <xf numFmtId="2" fontId="4" fillId="0" borderId="33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wrapText="1"/>
    </xf>
    <xf numFmtId="0" fontId="2" fillId="0" borderId="19" xfId="0" applyFont="1" applyBorder="1" applyAlignment="1">
      <alignment horizontal="left"/>
    </xf>
    <xf numFmtId="0" fontId="4" fillId="0" borderId="19" xfId="0" applyFont="1" applyBorder="1" applyAlignment="1">
      <alignment horizontal="left" wrapText="1"/>
    </xf>
    <xf numFmtId="4" fontId="0" fillId="0" borderId="0" xfId="0" applyNumberFormat="1" applyProtection="1">
      <protection locked="0"/>
    </xf>
    <xf numFmtId="0" fontId="8" fillId="0" borderId="16" xfId="0" applyFont="1" applyBorder="1"/>
    <xf numFmtId="4" fontId="0" fillId="0" borderId="27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3" fillId="0" borderId="18" xfId="0" applyFont="1" applyBorder="1" applyAlignment="1">
      <alignment wrapText="1"/>
    </xf>
    <xf numFmtId="164" fontId="3" fillId="0" borderId="14" xfId="0" applyNumberFormat="1" applyFont="1" applyBorder="1"/>
    <xf numFmtId="0" fontId="5" fillId="0" borderId="14" xfId="0" applyFont="1" applyFill="1" applyBorder="1"/>
    <xf numFmtId="0" fontId="4" fillId="0" borderId="14" xfId="0" applyFont="1" applyBorder="1" applyAlignment="1">
      <alignment horizontal="left" vertical="center"/>
    </xf>
    <xf numFmtId="0" fontId="5" fillId="0" borderId="27" xfId="0" applyFont="1" applyFill="1" applyBorder="1"/>
    <xf numFmtId="0" fontId="4" fillId="0" borderId="27" xfId="0" applyFont="1" applyBorder="1" applyAlignment="1">
      <alignment horizontal="left" vertical="center"/>
    </xf>
    <xf numFmtId="0" fontId="0" fillId="0" borderId="27" xfId="0" applyBorder="1"/>
    <xf numFmtId="0" fontId="4" fillId="0" borderId="7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4" fontId="5" fillId="0" borderId="41" xfId="0" applyNumberFormat="1" applyFont="1" applyFill="1" applyBorder="1"/>
    <xf numFmtId="2" fontId="4" fillId="0" borderId="12" xfId="0" applyNumberFormat="1" applyFont="1" applyBorder="1" applyAlignment="1">
      <alignment wrapText="1"/>
    </xf>
    <xf numFmtId="4" fontId="6" fillId="0" borderId="12" xfId="0" applyNumberFormat="1" applyFont="1" applyBorder="1"/>
    <xf numFmtId="4" fontId="7" fillId="0" borderId="12" xfId="0" applyNumberFormat="1" applyFont="1" applyBorder="1"/>
    <xf numFmtId="4" fontId="6" fillId="0" borderId="0" xfId="0" applyNumberFormat="1" applyFont="1" applyBorder="1"/>
    <xf numFmtId="0" fontId="3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10" fillId="0" borderId="16" xfId="0" applyFont="1" applyBorder="1"/>
    <xf numFmtId="0" fontId="4" fillId="0" borderId="7" xfId="0" applyFont="1" applyFill="1" applyBorder="1"/>
    <xf numFmtId="0" fontId="4" fillId="0" borderId="10" xfId="0" applyFont="1" applyFill="1" applyBorder="1"/>
    <xf numFmtId="0" fontId="4" fillId="0" borderId="20" xfId="0" applyFont="1" applyFill="1" applyBorder="1"/>
    <xf numFmtId="4" fontId="7" fillId="0" borderId="42" xfId="0" applyNumberFormat="1" applyFont="1" applyBorder="1"/>
    <xf numFmtId="0" fontId="8" fillId="0" borderId="43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6" xfId="0" applyFont="1" applyFill="1" applyBorder="1"/>
    <xf numFmtId="0" fontId="4" fillId="0" borderId="34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</cellXfs>
  <cellStyles count="8">
    <cellStyle name="Normal" xfId="0" builtinId="0"/>
    <cellStyle name="Normal 2" xfId="1"/>
    <cellStyle name="Normal 3" xfId="2"/>
    <cellStyle name="Normal_CAMPULUNG" xfId="4"/>
    <cellStyle name="Normal_FALTICENI" xfId="5"/>
    <cellStyle name="Normal_RADAUTI" xfId="6"/>
    <cellStyle name="Normal_SUCEAVA RURAL" xfId="3"/>
    <cellStyle name="Normal_SUCEAVA URBAN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893040" cy="17373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893040" cy="17373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893040" cy="17373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893040" cy="17373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893040" cy="17373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358140</xdr:colOff>
      <xdr:row>0</xdr:row>
      <xdr:rowOff>60958</xdr:rowOff>
    </xdr:from>
    <xdr:to>
      <xdr:col>0</xdr:col>
      <xdr:colOff>1129665</xdr:colOff>
      <xdr:row>0</xdr:row>
      <xdr:rowOff>121919</xdr:rowOff>
    </xdr:to>
    <xdr:pic>
      <xdr:nvPicPr>
        <xdr:cNvPr id="2" name="Picture 7" descr="stema_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140" y="60958"/>
          <a:ext cx="771525" cy="60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556260</xdr:colOff>
      <xdr:row>1</xdr:row>
      <xdr:rowOff>121920</xdr:rowOff>
    </xdr:from>
    <xdr:to>
      <xdr:col>3</xdr:col>
      <xdr:colOff>3688080</xdr:colOff>
      <xdr:row>11</xdr:row>
      <xdr:rowOff>30480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56260" y="121920"/>
          <a:ext cx="12702540" cy="1737360"/>
          <a:chOff x="612" y="825"/>
          <a:chExt cx="10724" cy="2208"/>
        </a:xfrm>
      </xdr:grpSpPr>
      <xdr:pic>
        <xdr:nvPicPr>
          <xdr:cNvPr id="1026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28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893040" cy="17373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893040" cy="17373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893040" cy="17373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1426190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08832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</xdr:row>
      <xdr:rowOff>121920</xdr:rowOff>
    </xdr:from>
    <xdr:to>
      <xdr:col>4</xdr:col>
      <xdr:colOff>0</xdr:colOff>
      <xdr:row>11</xdr:row>
      <xdr:rowOff>30480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56260" y="121920"/>
          <a:ext cx="12521565" cy="1813560"/>
          <a:chOff x="612" y="825"/>
          <a:chExt cx="10724" cy="2208"/>
        </a:xfrm>
      </xdr:grpSpPr>
      <xdr:pic>
        <xdr:nvPicPr>
          <xdr:cNvPr id="3" name="Picture 2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2" y="1050"/>
            <a:ext cx="1447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757" y="1245"/>
            <a:ext cx="2579" cy="16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2309" y="825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activeCell="A38" sqref="A38:A39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</f>
        <v>35378.58</v>
      </c>
      <c r="C29" s="84"/>
      <c r="D29" s="79"/>
    </row>
    <row r="30" spans="1:4" s="14" customFormat="1" x14ac:dyDescent="0.25">
      <c r="A30" s="112">
        <v>20.32</v>
      </c>
      <c r="B30" s="113">
        <v>25727.06</v>
      </c>
      <c r="C30" s="114" t="s">
        <v>68</v>
      </c>
      <c r="D30" s="115" t="s">
        <v>72</v>
      </c>
    </row>
    <row r="31" spans="1:4" s="14" customFormat="1" x14ac:dyDescent="0.25">
      <c r="A31" s="112">
        <v>20.32</v>
      </c>
      <c r="B31" s="113">
        <v>2384.16</v>
      </c>
      <c r="C31" s="114" t="s">
        <v>68</v>
      </c>
      <c r="D31" s="115" t="s">
        <v>72</v>
      </c>
    </row>
    <row r="32" spans="1:4" s="14" customFormat="1" x14ac:dyDescent="0.25">
      <c r="A32" s="112">
        <v>20.32</v>
      </c>
      <c r="B32" s="113">
        <v>388.36</v>
      </c>
      <c r="C32" s="114" t="s">
        <v>68</v>
      </c>
      <c r="D32" s="115" t="s">
        <v>72</v>
      </c>
    </row>
    <row r="33" spans="1:4" s="14" customFormat="1" x14ac:dyDescent="0.25">
      <c r="A33" s="112">
        <v>20.32</v>
      </c>
      <c r="B33" s="113">
        <v>2856</v>
      </c>
      <c r="C33" s="114" t="s">
        <v>69</v>
      </c>
      <c r="D33" s="115" t="s">
        <v>72</v>
      </c>
    </row>
    <row r="34" spans="1:4" s="14" customFormat="1" x14ac:dyDescent="0.25">
      <c r="A34" s="112">
        <v>20.32</v>
      </c>
      <c r="B34" s="113">
        <v>1080</v>
      </c>
      <c r="C34" s="114" t="s">
        <v>70</v>
      </c>
      <c r="D34" s="115" t="s">
        <v>72</v>
      </c>
    </row>
    <row r="35" spans="1:4" s="14" customFormat="1" x14ac:dyDescent="0.25">
      <c r="A35" s="112">
        <v>20.32</v>
      </c>
      <c r="B35" s="113">
        <v>2943</v>
      </c>
      <c r="C35" s="114" t="s">
        <v>71</v>
      </c>
      <c r="D35" s="115" t="s">
        <v>72</v>
      </c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35378.58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3" workbookViewId="0">
      <selection activeCell="B36" sqref="B3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</f>
        <v>2172.63</v>
      </c>
      <c r="C29" s="84"/>
      <c r="D29" s="79"/>
    </row>
    <row r="30" spans="1:4" s="14" customFormat="1" ht="12.75" x14ac:dyDescent="0.2">
      <c r="A30" s="80" t="s">
        <v>21</v>
      </c>
      <c r="B30" s="81">
        <v>150</v>
      </c>
      <c r="C30" s="27" t="s">
        <v>22</v>
      </c>
      <c r="D30" s="30" t="s">
        <v>23</v>
      </c>
    </row>
    <row r="31" spans="1:4" s="14" customFormat="1" ht="12.75" x14ac:dyDescent="0.2">
      <c r="A31" s="97" t="s">
        <v>27</v>
      </c>
      <c r="B31" s="26">
        <v>963.43</v>
      </c>
      <c r="C31" s="27" t="s">
        <v>28</v>
      </c>
      <c r="D31" s="30" t="s">
        <v>29</v>
      </c>
    </row>
    <row r="32" spans="1:4" s="14" customFormat="1" ht="12.75" x14ac:dyDescent="0.2">
      <c r="A32" s="97" t="s">
        <v>33</v>
      </c>
      <c r="B32" s="26">
        <v>250</v>
      </c>
      <c r="C32" s="27" t="s">
        <v>34</v>
      </c>
      <c r="D32" s="35" t="s">
        <v>35</v>
      </c>
    </row>
    <row r="33" spans="1:4" s="14" customFormat="1" ht="12.75" x14ac:dyDescent="0.2">
      <c r="A33" s="97" t="s">
        <v>33</v>
      </c>
      <c r="B33" s="26">
        <v>809.2</v>
      </c>
      <c r="C33" s="32" t="s">
        <v>36</v>
      </c>
      <c r="D33" s="98" t="s">
        <v>37</v>
      </c>
    </row>
    <row r="34" spans="1:4" s="14" customFormat="1" ht="12.75" x14ac:dyDescent="0.2">
      <c r="A34" s="97"/>
      <c r="B34" s="33"/>
      <c r="C34" s="27"/>
      <c r="D34" s="98"/>
    </row>
    <row r="35" spans="1:4" s="14" customFormat="1" ht="12.75" x14ac:dyDescent="0.2">
      <c r="A35" s="97"/>
      <c r="B35" s="34"/>
      <c r="C35" s="36"/>
      <c r="D35" s="99"/>
    </row>
    <row r="36" spans="1:4" s="14" customFormat="1" ht="12.75" x14ac:dyDescent="0.2">
      <c r="A36" s="25"/>
      <c r="B36" s="34"/>
      <c r="C36" s="36"/>
      <c r="D36" s="98"/>
    </row>
    <row r="37" spans="1:4" s="14" customFormat="1" ht="12.75" x14ac:dyDescent="0.2">
      <c r="A37" s="25"/>
      <c r="B37" s="34"/>
      <c r="C37" s="36"/>
      <c r="D37" s="98"/>
    </row>
    <row r="38" spans="1:4" s="14" customFormat="1" ht="12.75" x14ac:dyDescent="0.2">
      <c r="A38" s="25"/>
      <c r="B38" s="33"/>
      <c r="C38" s="36"/>
      <c r="D38" s="98"/>
    </row>
    <row r="39" spans="1:4" s="14" customFormat="1" x14ac:dyDescent="0.25">
      <c r="A39" s="97"/>
      <c r="B39" s="34"/>
      <c r="C39" s="75"/>
      <c r="D39" s="28"/>
    </row>
    <row r="40" spans="1:4" s="14" customFormat="1" ht="12.75" x14ac:dyDescent="0.2">
      <c r="A40" s="97"/>
      <c r="B40" s="26"/>
      <c r="C40" s="27"/>
      <c r="D40" s="100"/>
    </row>
    <row r="41" spans="1:4" s="14" customFormat="1" ht="12.75" x14ac:dyDescent="0.2">
      <c r="A41" s="25"/>
      <c r="B41" s="26"/>
      <c r="C41" s="31"/>
      <c r="D41" s="100"/>
    </row>
    <row r="42" spans="1:4" s="14" customFormat="1" ht="12.75" x14ac:dyDescent="0.2">
      <c r="A42" s="25"/>
      <c r="B42" s="34"/>
      <c r="C42" s="32"/>
      <c r="D42" s="100"/>
    </row>
    <row r="43" spans="1:4" s="14" customFormat="1" ht="12.75" x14ac:dyDescent="0.2">
      <c r="A43" s="25"/>
      <c r="B43" s="34"/>
      <c r="C43" s="31"/>
      <c r="D43" s="100"/>
    </row>
    <row r="44" spans="1:4" s="14" customFormat="1" ht="12.75" x14ac:dyDescent="0.2">
      <c r="A44" s="25"/>
      <c r="B44" s="34"/>
      <c r="C44" s="32"/>
      <c r="D44" s="70"/>
    </row>
    <row r="45" spans="1:4" s="14" customFormat="1" ht="12.75" x14ac:dyDescent="0.2">
      <c r="A45" s="25"/>
      <c r="B45" s="34"/>
      <c r="C45" s="31"/>
      <c r="D45" s="70"/>
    </row>
    <row r="46" spans="1:4" s="14" customFormat="1" ht="12.75" x14ac:dyDescent="0.2">
      <c r="A46" s="25"/>
      <c r="B46" s="34"/>
      <c r="C46" s="27"/>
      <c r="D46" s="100"/>
    </row>
    <row r="47" spans="1:4" s="14" customFormat="1" ht="12.75" x14ac:dyDescent="0.2">
      <c r="A47" s="25"/>
      <c r="B47" s="34"/>
      <c r="C47" s="36"/>
      <c r="D47" s="100"/>
    </row>
    <row r="48" spans="1:4" s="14" customFormat="1" ht="12.75" x14ac:dyDescent="0.2">
      <c r="A48" s="25"/>
      <c r="B48" s="34"/>
      <c r="C48" s="32"/>
      <c r="D48" s="100"/>
    </row>
    <row r="49" spans="1:4" s="14" customFormat="1" ht="12.75" x14ac:dyDescent="0.2">
      <c r="A49" s="25"/>
      <c r="B49" s="34"/>
      <c r="C49" s="36"/>
      <c r="D49" s="98"/>
    </row>
    <row r="50" spans="1:4" s="14" customFormat="1" ht="12.75" x14ac:dyDescent="0.2">
      <c r="A50" s="25"/>
      <c r="B50" s="34"/>
      <c r="C50" s="27"/>
      <c r="D50" s="31"/>
    </row>
    <row r="51" spans="1:4" s="14" customFormat="1" ht="12.75" x14ac:dyDescent="0.2">
      <c r="A51" s="25"/>
      <c r="B51" s="34"/>
      <c r="C51" s="27"/>
      <c r="D51" s="31"/>
    </row>
    <row r="52" spans="1:4" s="14" customFormat="1" ht="12.75" x14ac:dyDescent="0.2">
      <c r="A52" s="25"/>
      <c r="B52" s="34"/>
      <c r="C52" s="27"/>
      <c r="D52" s="31"/>
    </row>
    <row r="53" spans="1:4" s="14" customFormat="1" ht="12.75" x14ac:dyDescent="0.2">
      <c r="A53" s="25"/>
      <c r="B53" s="34"/>
      <c r="C53" s="27"/>
      <c r="D53" s="31"/>
    </row>
    <row r="54" spans="1:4" s="14" customFormat="1" ht="12.75" x14ac:dyDescent="0.2">
      <c r="A54" s="25"/>
      <c r="B54" s="34"/>
      <c r="C54" s="27"/>
      <c r="D54" s="31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2172.63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8" workbookViewId="0">
      <selection activeCell="B42" sqref="B42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 t="s">
        <v>30</v>
      </c>
      <c r="B30" s="81">
        <v>1208</v>
      </c>
      <c r="C30" s="27" t="s">
        <v>31</v>
      </c>
      <c r="D30" s="30" t="s">
        <v>32</v>
      </c>
    </row>
    <row r="31" spans="1:4" s="14" customFormat="1" ht="12.75" x14ac:dyDescent="0.2">
      <c r="A31" s="101" t="s">
        <v>27</v>
      </c>
      <c r="B31" s="26">
        <v>68.010000000000005</v>
      </c>
      <c r="C31" s="98" t="s">
        <v>56</v>
      </c>
      <c r="D31" s="100" t="s">
        <v>57</v>
      </c>
    </row>
    <row r="32" spans="1:4" s="14" customFormat="1" ht="12.75" x14ac:dyDescent="0.2">
      <c r="A32" s="101"/>
      <c r="B32" s="26"/>
      <c r="C32" s="98"/>
      <c r="D32" s="98"/>
    </row>
    <row r="33" spans="1:4" s="14" customFormat="1" ht="12.75" x14ac:dyDescent="0.2">
      <c r="A33" s="101"/>
      <c r="B33" s="26"/>
      <c r="C33" s="32"/>
      <c r="D33" s="98"/>
    </row>
    <row r="34" spans="1:4" s="14" customFormat="1" ht="12.75" x14ac:dyDescent="0.2">
      <c r="A34" s="101"/>
      <c r="B34" s="33"/>
      <c r="C34" s="98"/>
      <c r="D34" s="98"/>
    </row>
    <row r="35" spans="1:4" s="14" customFormat="1" ht="12.75" x14ac:dyDescent="0.2">
      <c r="A35" s="101"/>
      <c r="B35" s="102"/>
      <c r="C35" s="31"/>
      <c r="D35" s="99"/>
    </row>
    <row r="36" spans="1:4" s="14" customFormat="1" ht="12.75" x14ac:dyDescent="0.2">
      <c r="A36" s="25"/>
      <c r="B36" s="102"/>
      <c r="C36" s="31"/>
      <c r="D36" s="98"/>
    </row>
    <row r="37" spans="1:4" s="14" customFormat="1" ht="12.75" x14ac:dyDescent="0.2">
      <c r="A37" s="25"/>
      <c r="B37" s="102"/>
      <c r="C37" s="31"/>
      <c r="D37" s="98"/>
    </row>
    <row r="38" spans="1:4" s="14" customFormat="1" ht="12.75" x14ac:dyDescent="0.2">
      <c r="A38" s="25"/>
      <c r="B38" s="33"/>
      <c r="C38" s="31"/>
      <c r="D38" s="98"/>
    </row>
    <row r="39" spans="1:4" s="14" customFormat="1" x14ac:dyDescent="0.25">
      <c r="A39" s="101"/>
      <c r="B39" s="102"/>
      <c r="C39" s="75"/>
      <c r="D39" s="28"/>
    </row>
    <row r="40" spans="1:4" s="14" customFormat="1" ht="12.75" x14ac:dyDescent="0.2">
      <c r="A40" s="101"/>
      <c r="B40" s="26"/>
      <c r="C40" s="98"/>
      <c r="D40" s="100"/>
    </row>
    <row r="41" spans="1:4" s="14" customFormat="1" ht="12.75" x14ac:dyDescent="0.2">
      <c r="A41" s="25"/>
      <c r="B41" s="26"/>
      <c r="C41" s="31"/>
      <c r="D41" s="100"/>
    </row>
    <row r="42" spans="1:4" s="14" customFormat="1" ht="12.75" x14ac:dyDescent="0.2">
      <c r="A42" s="25"/>
      <c r="B42" s="102"/>
      <c r="C42" s="32"/>
      <c r="D42" s="100"/>
    </row>
    <row r="43" spans="1:4" s="14" customFormat="1" ht="12.75" x14ac:dyDescent="0.2">
      <c r="A43" s="25"/>
      <c r="B43" s="102"/>
      <c r="C43" s="31"/>
      <c r="D43" s="100"/>
    </row>
    <row r="44" spans="1:4" s="14" customFormat="1" ht="12.75" x14ac:dyDescent="0.2">
      <c r="A44" s="25"/>
      <c r="B44" s="102"/>
      <c r="C44" s="32"/>
      <c r="D44" s="70"/>
    </row>
    <row r="45" spans="1:4" s="14" customFormat="1" ht="12.75" x14ac:dyDescent="0.2">
      <c r="A45" s="25"/>
      <c r="B45" s="102"/>
      <c r="C45" s="31"/>
      <c r="D45" s="70"/>
    </row>
    <row r="46" spans="1:4" s="14" customFormat="1" ht="12.75" x14ac:dyDescent="0.2">
      <c r="A46" s="25"/>
      <c r="B46" s="102"/>
      <c r="C46" s="98"/>
      <c r="D46" s="100"/>
    </row>
    <row r="47" spans="1:4" s="14" customFormat="1" ht="12.75" x14ac:dyDescent="0.2">
      <c r="A47" s="25"/>
      <c r="B47" s="102"/>
      <c r="C47" s="31"/>
      <c r="D47" s="100"/>
    </row>
    <row r="48" spans="1:4" s="14" customFormat="1" ht="12.75" x14ac:dyDescent="0.2">
      <c r="A48" s="25"/>
      <c r="B48" s="102"/>
      <c r="C48" s="32"/>
      <c r="D48" s="100"/>
    </row>
    <row r="49" spans="1:4" s="14" customFormat="1" ht="12.75" x14ac:dyDescent="0.2">
      <c r="A49" s="25"/>
      <c r="B49" s="102"/>
      <c r="C49" s="31"/>
      <c r="D49" s="98"/>
    </row>
    <row r="50" spans="1:4" s="14" customFormat="1" ht="12.75" x14ac:dyDescent="0.2">
      <c r="A50" s="25"/>
      <c r="B50" s="102"/>
      <c r="C50" s="98"/>
      <c r="D50" s="31"/>
    </row>
    <row r="51" spans="1:4" s="14" customFormat="1" ht="12.75" x14ac:dyDescent="0.2">
      <c r="A51" s="25"/>
      <c r="B51" s="102"/>
      <c r="C51" s="98"/>
      <c r="D51" s="31"/>
    </row>
    <row r="52" spans="1:4" s="14" customFormat="1" ht="12.75" x14ac:dyDescent="0.2">
      <c r="A52" s="25"/>
      <c r="B52" s="102"/>
      <c r="C52" s="98"/>
      <c r="D52" s="31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opLeftCell="A2" workbookViewId="0">
      <selection activeCell="B30" sqref="B3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456957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>
        <v>10.01</v>
      </c>
      <c r="B20" s="74">
        <v>456957</v>
      </c>
      <c r="C20" s="92" t="s">
        <v>49</v>
      </c>
      <c r="D20" s="90" t="s">
        <v>50</v>
      </c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v>3628027.46</v>
      </c>
      <c r="C29" s="84"/>
      <c r="D29" s="79"/>
    </row>
    <row r="30" spans="1:4" s="14" customFormat="1" ht="12.75" x14ac:dyDescent="0.2">
      <c r="A30" s="148" t="s">
        <v>33</v>
      </c>
      <c r="B30" s="81">
        <v>1134.07</v>
      </c>
      <c r="C30" s="27" t="s">
        <v>54</v>
      </c>
      <c r="D30" s="30" t="s">
        <v>55</v>
      </c>
    </row>
    <row r="31" spans="1:4" s="14" customFormat="1" x14ac:dyDescent="0.25">
      <c r="A31" s="149">
        <v>20.329999999999998</v>
      </c>
      <c r="B31" s="153">
        <v>36675</v>
      </c>
      <c r="C31" s="154" t="s">
        <v>308</v>
      </c>
      <c r="D31" s="91" t="s">
        <v>321</v>
      </c>
    </row>
    <row r="32" spans="1:4" s="14" customFormat="1" x14ac:dyDescent="0.25">
      <c r="A32" s="149">
        <v>20.329999999999998</v>
      </c>
      <c r="B32" s="153">
        <v>85303</v>
      </c>
      <c r="C32" s="154" t="s">
        <v>309</v>
      </c>
      <c r="D32" s="91" t="s">
        <v>321</v>
      </c>
    </row>
    <row r="33" spans="1:4" s="14" customFormat="1" x14ac:dyDescent="0.25">
      <c r="A33" s="149">
        <v>20.329999999999998</v>
      </c>
      <c r="B33" s="153">
        <v>48885</v>
      </c>
      <c r="C33" s="154" t="s">
        <v>310</v>
      </c>
      <c r="D33" s="91" t="s">
        <v>321</v>
      </c>
    </row>
    <row r="34" spans="1:4" s="14" customFormat="1" x14ac:dyDescent="0.25">
      <c r="A34" s="149">
        <v>20.329999999999998</v>
      </c>
      <c r="B34" s="153">
        <v>102219</v>
      </c>
      <c r="C34" s="154" t="s">
        <v>311</v>
      </c>
      <c r="D34" s="91" t="s">
        <v>321</v>
      </c>
    </row>
    <row r="35" spans="1:4" s="14" customFormat="1" x14ac:dyDescent="0.25">
      <c r="A35" s="149">
        <v>20.329999999999998</v>
      </c>
      <c r="B35" s="153">
        <v>362447</v>
      </c>
      <c r="C35" s="154" t="s">
        <v>312</v>
      </c>
      <c r="D35" s="91" t="s">
        <v>321</v>
      </c>
    </row>
    <row r="36" spans="1:4" s="14" customFormat="1" x14ac:dyDescent="0.25">
      <c r="A36" s="149">
        <v>20.329999999999998</v>
      </c>
      <c r="B36" s="153">
        <v>48349</v>
      </c>
      <c r="C36" s="154" t="s">
        <v>313</v>
      </c>
      <c r="D36" s="91" t="s">
        <v>321</v>
      </c>
    </row>
    <row r="37" spans="1:4" s="14" customFormat="1" x14ac:dyDescent="0.25">
      <c r="A37" s="149">
        <v>20.329999999999998</v>
      </c>
      <c r="B37" s="153">
        <v>26532</v>
      </c>
      <c r="C37" s="154" t="s">
        <v>314</v>
      </c>
      <c r="D37" s="91" t="s">
        <v>321</v>
      </c>
    </row>
    <row r="38" spans="1:4" s="14" customFormat="1" x14ac:dyDescent="0.25">
      <c r="A38" s="150">
        <v>20.309999999999999</v>
      </c>
      <c r="B38" s="153">
        <v>2060506.81</v>
      </c>
      <c r="C38" s="154" t="s">
        <v>68</v>
      </c>
      <c r="D38" s="152" t="s">
        <v>322</v>
      </c>
    </row>
    <row r="39" spans="1:4" s="14" customFormat="1" x14ac:dyDescent="0.25">
      <c r="A39" s="150">
        <v>20.309999999999999</v>
      </c>
      <c r="B39" s="153">
        <v>158376.95000000001</v>
      </c>
      <c r="C39" s="154" t="s">
        <v>315</v>
      </c>
      <c r="D39" s="152" t="s">
        <v>322</v>
      </c>
    </row>
    <row r="40" spans="1:4" s="14" customFormat="1" x14ac:dyDescent="0.25">
      <c r="A40" s="150">
        <v>20.309999999999999</v>
      </c>
      <c r="B40" s="153">
        <v>155370</v>
      </c>
      <c r="C40" s="154" t="s">
        <v>316</v>
      </c>
      <c r="D40" s="152" t="s">
        <v>322</v>
      </c>
    </row>
    <row r="41" spans="1:4" s="14" customFormat="1" x14ac:dyDescent="0.25">
      <c r="A41" s="150">
        <v>20.309999999999999</v>
      </c>
      <c r="B41" s="153">
        <v>57672.31</v>
      </c>
      <c r="C41" s="154" t="s">
        <v>317</v>
      </c>
      <c r="D41" s="152" t="s">
        <v>322</v>
      </c>
    </row>
    <row r="42" spans="1:4" s="14" customFormat="1" x14ac:dyDescent="0.25">
      <c r="A42" s="150">
        <v>20.309999999999999</v>
      </c>
      <c r="B42" s="153">
        <v>36664</v>
      </c>
      <c r="C42" s="154" t="s">
        <v>318</v>
      </c>
      <c r="D42" s="152" t="s">
        <v>322</v>
      </c>
    </row>
    <row r="43" spans="1:4" s="14" customFormat="1" x14ac:dyDescent="0.25">
      <c r="A43" s="150">
        <v>20.309999999999999</v>
      </c>
      <c r="B43" s="153">
        <v>27070</v>
      </c>
      <c r="C43" s="154" t="s">
        <v>319</v>
      </c>
      <c r="D43" s="152" t="s">
        <v>322</v>
      </c>
    </row>
    <row r="44" spans="1:4" s="14" customFormat="1" x14ac:dyDescent="0.25">
      <c r="A44" s="150">
        <v>20.309999999999999</v>
      </c>
      <c r="B44" s="153">
        <v>286907.49</v>
      </c>
      <c r="C44" s="154" t="s">
        <v>71</v>
      </c>
      <c r="D44" s="152" t="s">
        <v>322</v>
      </c>
    </row>
    <row r="45" spans="1:4" s="14" customFormat="1" x14ac:dyDescent="0.25">
      <c r="A45" s="150">
        <v>20.309999999999999</v>
      </c>
      <c r="B45" s="153">
        <v>133915.82999999999</v>
      </c>
      <c r="C45" s="154" t="s">
        <v>320</v>
      </c>
      <c r="D45" s="152" t="s">
        <v>322</v>
      </c>
    </row>
    <row r="46" spans="1:4" s="14" customFormat="1" ht="26.25" x14ac:dyDescent="0.25">
      <c r="A46" s="155" t="s">
        <v>9</v>
      </c>
      <c r="B46" s="156">
        <v>380315</v>
      </c>
      <c r="C46" s="157"/>
      <c r="D46" s="158"/>
    </row>
    <row r="47" spans="1:4" s="14" customFormat="1" x14ac:dyDescent="0.25">
      <c r="A47" s="58" t="s">
        <v>10</v>
      </c>
      <c r="B47" s="52"/>
      <c r="C47" s="159"/>
      <c r="D47" s="160"/>
    </row>
    <row r="48" spans="1:4" x14ac:dyDescent="0.25">
      <c r="A48" s="161" t="s">
        <v>360</v>
      </c>
      <c r="B48" s="153">
        <v>5669</v>
      </c>
      <c r="C48" s="154" t="s">
        <v>323</v>
      </c>
      <c r="D48" s="49" t="s">
        <v>359</v>
      </c>
    </row>
    <row r="49" spans="1:4" x14ac:dyDescent="0.25">
      <c r="A49" s="161" t="s">
        <v>360</v>
      </c>
      <c r="B49" s="153">
        <v>5539</v>
      </c>
      <c r="C49" s="154" t="s">
        <v>324</v>
      </c>
      <c r="D49" s="49" t="s">
        <v>359</v>
      </c>
    </row>
    <row r="50" spans="1:4" x14ac:dyDescent="0.25">
      <c r="A50" s="161" t="s">
        <v>360</v>
      </c>
      <c r="B50" s="153">
        <v>5295</v>
      </c>
      <c r="C50" s="154" t="s">
        <v>325</v>
      </c>
      <c r="D50" s="49" t="s">
        <v>359</v>
      </c>
    </row>
    <row r="51" spans="1:4" x14ac:dyDescent="0.25">
      <c r="A51" s="161" t="s">
        <v>360</v>
      </c>
      <c r="B51" s="153">
        <v>4846</v>
      </c>
      <c r="C51" s="154" t="s">
        <v>326</v>
      </c>
      <c r="D51" s="49" t="s">
        <v>359</v>
      </c>
    </row>
    <row r="52" spans="1:4" x14ac:dyDescent="0.25">
      <c r="A52" s="161" t="s">
        <v>360</v>
      </c>
      <c r="B52" s="153">
        <v>5569</v>
      </c>
      <c r="C52" s="154" t="s">
        <v>327</v>
      </c>
      <c r="D52" s="49" t="s">
        <v>359</v>
      </c>
    </row>
    <row r="53" spans="1:4" x14ac:dyDescent="0.25">
      <c r="A53" s="161" t="s">
        <v>360</v>
      </c>
      <c r="B53" s="153">
        <v>4488</v>
      </c>
      <c r="C53" s="154" t="s">
        <v>328</v>
      </c>
      <c r="D53" s="49" t="s">
        <v>359</v>
      </c>
    </row>
    <row r="54" spans="1:4" x14ac:dyDescent="0.25">
      <c r="A54" s="161" t="s">
        <v>360</v>
      </c>
      <c r="B54" s="153">
        <v>4290</v>
      </c>
      <c r="C54" s="154" t="s">
        <v>329</v>
      </c>
      <c r="D54" s="49" t="s">
        <v>359</v>
      </c>
    </row>
    <row r="55" spans="1:4" x14ac:dyDescent="0.25">
      <c r="A55" s="161" t="s">
        <v>360</v>
      </c>
      <c r="B55" s="153">
        <v>5314</v>
      </c>
      <c r="C55" s="154" t="s">
        <v>330</v>
      </c>
      <c r="D55" s="49" t="s">
        <v>359</v>
      </c>
    </row>
    <row r="56" spans="1:4" x14ac:dyDescent="0.25">
      <c r="A56" s="161" t="s">
        <v>360</v>
      </c>
      <c r="B56" s="153">
        <v>3988</v>
      </c>
      <c r="C56" s="154" t="s">
        <v>331</v>
      </c>
      <c r="D56" s="49" t="s">
        <v>359</v>
      </c>
    </row>
    <row r="57" spans="1:4" x14ac:dyDescent="0.25">
      <c r="A57" s="161" t="s">
        <v>360</v>
      </c>
      <c r="B57" s="153">
        <v>5321</v>
      </c>
      <c r="C57" s="154" t="s">
        <v>332</v>
      </c>
      <c r="D57" s="49" t="s">
        <v>359</v>
      </c>
    </row>
    <row r="58" spans="1:4" x14ac:dyDescent="0.25">
      <c r="A58" s="161" t="s">
        <v>360</v>
      </c>
      <c r="B58" s="153">
        <v>3937</v>
      </c>
      <c r="C58" s="154" t="s">
        <v>333</v>
      </c>
      <c r="D58" s="49" t="s">
        <v>359</v>
      </c>
    </row>
    <row r="59" spans="1:4" x14ac:dyDescent="0.25">
      <c r="A59" s="161" t="s">
        <v>360</v>
      </c>
      <c r="B59" s="153">
        <v>5671</v>
      </c>
      <c r="C59" s="154" t="s">
        <v>334</v>
      </c>
      <c r="D59" s="49" t="s">
        <v>359</v>
      </c>
    </row>
    <row r="60" spans="1:4" x14ac:dyDescent="0.25">
      <c r="A60" s="161" t="s">
        <v>360</v>
      </c>
      <c r="B60" s="153">
        <v>5334</v>
      </c>
      <c r="C60" s="154" t="s">
        <v>335</v>
      </c>
      <c r="D60" s="49" t="s">
        <v>359</v>
      </c>
    </row>
    <row r="61" spans="1:4" x14ac:dyDescent="0.25">
      <c r="A61" s="161" t="s">
        <v>360</v>
      </c>
      <c r="B61" s="153">
        <v>4966</v>
      </c>
      <c r="C61" s="154" t="s">
        <v>336</v>
      </c>
      <c r="D61" s="49" t="s">
        <v>359</v>
      </c>
    </row>
    <row r="62" spans="1:4" x14ac:dyDescent="0.25">
      <c r="A62" s="161" t="s">
        <v>360</v>
      </c>
      <c r="B62" s="153">
        <v>4211</v>
      </c>
      <c r="C62" s="154" t="s">
        <v>337</v>
      </c>
      <c r="D62" s="49" t="s">
        <v>359</v>
      </c>
    </row>
    <row r="63" spans="1:4" x14ac:dyDescent="0.25">
      <c r="A63" s="161" t="s">
        <v>360</v>
      </c>
      <c r="B63" s="153">
        <v>5668</v>
      </c>
      <c r="C63" s="154" t="s">
        <v>338</v>
      </c>
      <c r="D63" s="49" t="s">
        <v>359</v>
      </c>
    </row>
    <row r="64" spans="1:4" x14ac:dyDescent="0.25">
      <c r="A64" s="161" t="s">
        <v>360</v>
      </c>
      <c r="B64" s="153">
        <v>5259</v>
      </c>
      <c r="C64" s="154" t="s">
        <v>339</v>
      </c>
      <c r="D64" s="49" t="s">
        <v>359</v>
      </c>
    </row>
    <row r="65" spans="1:4" x14ac:dyDescent="0.25">
      <c r="A65" s="161" t="s">
        <v>360</v>
      </c>
      <c r="B65" s="153">
        <v>4568</v>
      </c>
      <c r="C65" s="154" t="s">
        <v>340</v>
      </c>
      <c r="D65" s="49" t="s">
        <v>359</v>
      </c>
    </row>
    <row r="66" spans="1:4" x14ac:dyDescent="0.25">
      <c r="A66" s="161" t="s">
        <v>360</v>
      </c>
      <c r="B66" s="153">
        <v>5257</v>
      </c>
      <c r="C66" s="154" t="s">
        <v>341</v>
      </c>
      <c r="D66" s="49" t="s">
        <v>359</v>
      </c>
    </row>
    <row r="67" spans="1:4" x14ac:dyDescent="0.25">
      <c r="A67" s="161" t="s">
        <v>360</v>
      </c>
      <c r="B67" s="153">
        <v>5323</v>
      </c>
      <c r="C67" s="154" t="s">
        <v>342</v>
      </c>
      <c r="D67" s="49" t="s">
        <v>359</v>
      </c>
    </row>
    <row r="68" spans="1:4" x14ac:dyDescent="0.25">
      <c r="A68" s="161" t="s">
        <v>360</v>
      </c>
      <c r="B68" s="153">
        <v>4845</v>
      </c>
      <c r="C68" s="154" t="s">
        <v>343</v>
      </c>
      <c r="D68" s="49" t="s">
        <v>359</v>
      </c>
    </row>
    <row r="69" spans="1:4" x14ac:dyDescent="0.25">
      <c r="A69" s="161" t="s">
        <v>360</v>
      </c>
      <c r="B69" s="153">
        <v>4845</v>
      </c>
      <c r="C69" s="154" t="s">
        <v>344</v>
      </c>
      <c r="D69" s="49" t="s">
        <v>359</v>
      </c>
    </row>
    <row r="70" spans="1:4" x14ac:dyDescent="0.25">
      <c r="A70" s="161" t="s">
        <v>360</v>
      </c>
      <c r="B70" s="153">
        <v>9184</v>
      </c>
      <c r="C70" s="154" t="s">
        <v>345</v>
      </c>
      <c r="D70" s="49" t="s">
        <v>359</v>
      </c>
    </row>
    <row r="71" spans="1:4" x14ac:dyDescent="0.25">
      <c r="A71" s="161" t="s">
        <v>360</v>
      </c>
      <c r="B71" s="153">
        <v>5108</v>
      </c>
      <c r="C71" s="154" t="s">
        <v>346</v>
      </c>
      <c r="D71" s="49" t="s">
        <v>359</v>
      </c>
    </row>
    <row r="72" spans="1:4" x14ac:dyDescent="0.25">
      <c r="A72" s="161" t="s">
        <v>360</v>
      </c>
      <c r="B72" s="153">
        <v>4971</v>
      </c>
      <c r="C72" s="154" t="s">
        <v>347</v>
      </c>
      <c r="D72" s="49" t="s">
        <v>359</v>
      </c>
    </row>
    <row r="73" spans="1:4" x14ac:dyDescent="0.25">
      <c r="A73" s="161" t="s">
        <v>360</v>
      </c>
      <c r="B73" s="153">
        <v>6279</v>
      </c>
      <c r="C73" s="154" t="s">
        <v>348</v>
      </c>
      <c r="D73" s="49" t="s">
        <v>359</v>
      </c>
    </row>
    <row r="74" spans="1:4" x14ac:dyDescent="0.25">
      <c r="A74" s="161" t="s">
        <v>360</v>
      </c>
      <c r="B74" s="153">
        <v>5333</v>
      </c>
      <c r="C74" s="154" t="s">
        <v>349</v>
      </c>
      <c r="D74" s="49" t="s">
        <v>359</v>
      </c>
    </row>
    <row r="75" spans="1:4" x14ac:dyDescent="0.25">
      <c r="A75" s="161" t="s">
        <v>360</v>
      </c>
      <c r="B75" s="153">
        <v>19022</v>
      </c>
      <c r="C75" s="154" t="s">
        <v>350</v>
      </c>
      <c r="D75" s="49" t="s">
        <v>359</v>
      </c>
    </row>
    <row r="76" spans="1:4" x14ac:dyDescent="0.25">
      <c r="A76" s="161" t="s">
        <v>360</v>
      </c>
      <c r="B76" s="153">
        <v>4846</v>
      </c>
      <c r="C76" s="154" t="s">
        <v>351</v>
      </c>
      <c r="D76" s="49" t="s">
        <v>359</v>
      </c>
    </row>
    <row r="77" spans="1:4" x14ac:dyDescent="0.25">
      <c r="A77" s="161" t="s">
        <v>360</v>
      </c>
      <c r="B77" s="153">
        <v>4846</v>
      </c>
      <c r="C77" s="154" t="s">
        <v>352</v>
      </c>
      <c r="D77" s="49" t="s">
        <v>359</v>
      </c>
    </row>
    <row r="78" spans="1:4" x14ac:dyDescent="0.25">
      <c r="A78" s="161" t="s">
        <v>360</v>
      </c>
      <c r="B78" s="153">
        <v>4966</v>
      </c>
      <c r="C78" s="154" t="s">
        <v>353</v>
      </c>
      <c r="D78" s="49" t="s">
        <v>359</v>
      </c>
    </row>
    <row r="79" spans="1:4" x14ac:dyDescent="0.25">
      <c r="A79" s="161" t="s">
        <v>360</v>
      </c>
      <c r="B79" s="153">
        <v>5020</v>
      </c>
      <c r="C79" s="154" t="s">
        <v>354</v>
      </c>
      <c r="D79" s="49" t="s">
        <v>359</v>
      </c>
    </row>
    <row r="80" spans="1:4" x14ac:dyDescent="0.25">
      <c r="A80" s="161" t="s">
        <v>360</v>
      </c>
      <c r="B80" s="153">
        <v>3853</v>
      </c>
      <c r="C80" s="154" t="s">
        <v>310</v>
      </c>
      <c r="D80" s="49" t="s">
        <v>359</v>
      </c>
    </row>
    <row r="81" spans="1:4" x14ac:dyDescent="0.25">
      <c r="A81" s="161" t="s">
        <v>360</v>
      </c>
      <c r="B81" s="153">
        <v>3055</v>
      </c>
      <c r="C81" s="154" t="s">
        <v>311</v>
      </c>
      <c r="D81" s="49" t="s">
        <v>359</v>
      </c>
    </row>
    <row r="82" spans="1:4" x14ac:dyDescent="0.25">
      <c r="A82" s="161" t="s">
        <v>360</v>
      </c>
      <c r="B82" s="153">
        <v>3259</v>
      </c>
      <c r="C82" s="154" t="s">
        <v>312</v>
      </c>
      <c r="D82" s="49" t="s">
        <v>359</v>
      </c>
    </row>
    <row r="83" spans="1:4" x14ac:dyDescent="0.25">
      <c r="A83" s="161" t="s">
        <v>360</v>
      </c>
      <c r="B83" s="153">
        <v>5245</v>
      </c>
      <c r="C83" s="154" t="s">
        <v>355</v>
      </c>
      <c r="D83" s="49" t="s">
        <v>359</v>
      </c>
    </row>
    <row r="84" spans="1:4" x14ac:dyDescent="0.25">
      <c r="A84" s="161" t="s">
        <v>360</v>
      </c>
      <c r="B84" s="153">
        <v>7891</v>
      </c>
      <c r="C84" s="154" t="s">
        <v>356</v>
      </c>
      <c r="D84" s="49" t="s">
        <v>359</v>
      </c>
    </row>
    <row r="85" spans="1:4" x14ac:dyDescent="0.25">
      <c r="A85" s="161" t="s">
        <v>360</v>
      </c>
      <c r="B85" s="153">
        <v>2505</v>
      </c>
      <c r="C85" s="154" t="s">
        <v>357</v>
      </c>
      <c r="D85" s="49" t="s">
        <v>359</v>
      </c>
    </row>
    <row r="86" spans="1:4" x14ac:dyDescent="0.25">
      <c r="A86" s="161" t="s">
        <v>360</v>
      </c>
      <c r="B86" s="153">
        <v>4966</v>
      </c>
      <c r="C86" s="154" t="s">
        <v>358</v>
      </c>
      <c r="D86" s="49" t="s">
        <v>359</v>
      </c>
    </row>
    <row r="87" spans="1:4" x14ac:dyDescent="0.25">
      <c r="A87" s="58" t="s">
        <v>361</v>
      </c>
      <c r="B87" s="151">
        <v>44266</v>
      </c>
      <c r="C87" s="154" t="s">
        <v>333</v>
      </c>
      <c r="D87" s="49" t="s">
        <v>362</v>
      </c>
    </row>
    <row r="88" spans="1:4" x14ac:dyDescent="0.25">
      <c r="A88" s="58" t="s">
        <v>361</v>
      </c>
      <c r="B88" s="151">
        <v>36568</v>
      </c>
      <c r="C88" s="154" t="s">
        <v>363</v>
      </c>
      <c r="D88" s="49" t="s">
        <v>362</v>
      </c>
    </row>
    <row r="89" spans="1:4" x14ac:dyDescent="0.25">
      <c r="A89" s="58" t="s">
        <v>361</v>
      </c>
      <c r="B89" s="151">
        <v>42701</v>
      </c>
      <c r="C89" s="154" t="s">
        <v>355</v>
      </c>
      <c r="D89" s="49" t="s">
        <v>362</v>
      </c>
    </row>
    <row r="90" spans="1:4" x14ac:dyDescent="0.25">
      <c r="A90" s="58" t="s">
        <v>361</v>
      </c>
      <c r="B90" s="151">
        <v>46228</v>
      </c>
      <c r="C90" s="154" t="s">
        <v>358</v>
      </c>
      <c r="D90" s="49" t="s">
        <v>362</v>
      </c>
    </row>
    <row r="91" spans="1:4" s="14" customFormat="1" ht="12.75" x14ac:dyDescent="0.2">
      <c r="A91" s="51" t="s">
        <v>11</v>
      </c>
      <c r="B91" s="52">
        <f>SUM(B92:B94)</f>
        <v>0</v>
      </c>
      <c r="C91" s="49"/>
      <c r="D91" s="50"/>
    </row>
    <row r="92" spans="1:4" x14ac:dyDescent="0.25">
      <c r="A92" s="47" t="s">
        <v>12</v>
      </c>
      <c r="B92" s="53"/>
      <c r="C92" s="54"/>
      <c r="D92" s="55"/>
    </row>
    <row r="93" spans="1:4" x14ac:dyDescent="0.25">
      <c r="A93" s="47"/>
      <c r="B93" s="56"/>
      <c r="C93" s="54"/>
      <c r="D93" s="57"/>
    </row>
    <row r="94" spans="1:4" x14ac:dyDescent="0.25">
      <c r="A94" s="47"/>
      <c r="B94" s="56"/>
      <c r="C94" s="58"/>
      <c r="D94" s="59"/>
    </row>
    <row r="95" spans="1:4" s="14" customFormat="1" ht="38.25" x14ac:dyDescent="0.2">
      <c r="A95" s="51" t="s">
        <v>13</v>
      </c>
      <c r="B95" s="52">
        <f>SUM(B96:B98)</f>
        <v>0</v>
      </c>
      <c r="C95" s="60"/>
      <c r="D95" s="61"/>
    </row>
    <row r="96" spans="1:4" ht="26.25" x14ac:dyDescent="0.25">
      <c r="A96" s="47" t="s">
        <v>14</v>
      </c>
      <c r="B96" s="48"/>
      <c r="C96" s="56"/>
      <c r="D96" s="62"/>
    </row>
    <row r="97" spans="1:4" x14ac:dyDescent="0.25">
      <c r="A97" s="47"/>
      <c r="B97" s="48"/>
      <c r="C97" s="56"/>
      <c r="D97" s="62"/>
    </row>
    <row r="98" spans="1:4" x14ac:dyDescent="0.25">
      <c r="A98" s="47"/>
      <c r="B98" s="48"/>
      <c r="C98" s="58"/>
      <c r="D98" s="63"/>
    </row>
    <row r="99" spans="1:4" s="14" customFormat="1" ht="25.5" x14ac:dyDescent="0.2">
      <c r="A99" s="51" t="s">
        <v>15</v>
      </c>
      <c r="B99" s="52">
        <f>SUM(B100:B101)</f>
        <v>0</v>
      </c>
      <c r="C99" s="60"/>
      <c r="D99" s="61"/>
    </row>
    <row r="100" spans="1:4" ht="26.25" x14ac:dyDescent="0.25">
      <c r="A100" s="47" t="s">
        <v>16</v>
      </c>
      <c r="B100" s="48"/>
      <c r="C100" s="64"/>
      <c r="D100" s="65"/>
    </row>
    <row r="101" spans="1:4" x14ac:dyDescent="0.25">
      <c r="A101" s="47"/>
      <c r="B101" s="48"/>
      <c r="C101" s="64"/>
      <c r="D101" s="65"/>
    </row>
    <row r="102" spans="1:4" s="14" customFormat="1" ht="12.75" x14ac:dyDescent="0.2">
      <c r="A102" s="51" t="s">
        <v>17</v>
      </c>
      <c r="B102" s="52">
        <f>SUM(B103:B119)</f>
        <v>0</v>
      </c>
      <c r="C102" s="60"/>
      <c r="D102" s="61"/>
    </row>
    <row r="103" spans="1:4" x14ac:dyDescent="0.25">
      <c r="A103" s="47" t="s">
        <v>18</v>
      </c>
      <c r="B103" s="56"/>
      <c r="C103" s="64"/>
      <c r="D103" s="65"/>
    </row>
    <row r="104" spans="1:4" x14ac:dyDescent="0.25">
      <c r="A104" s="66"/>
      <c r="B104" s="56"/>
      <c r="C104" s="64"/>
      <c r="D104" s="65"/>
    </row>
    <row r="105" spans="1:4" x14ac:dyDescent="0.25">
      <c r="A105" s="66"/>
      <c r="B105" s="56"/>
      <c r="C105" s="64"/>
      <c r="D105" s="65"/>
    </row>
    <row r="106" spans="1:4" x14ac:dyDescent="0.25">
      <c r="A106" s="66"/>
      <c r="B106" s="56"/>
      <c r="C106" s="64"/>
      <c r="D106" s="65"/>
    </row>
    <row r="107" spans="1:4" x14ac:dyDescent="0.25">
      <c r="A107" s="66"/>
      <c r="B107" s="56"/>
      <c r="C107" s="64"/>
      <c r="D107" s="65"/>
    </row>
    <row r="108" spans="1:4" x14ac:dyDescent="0.25">
      <c r="A108" s="66"/>
      <c r="B108" s="56"/>
      <c r="C108" s="64"/>
      <c r="D108" s="65"/>
    </row>
    <row r="109" spans="1:4" x14ac:dyDescent="0.25">
      <c r="A109" s="66"/>
      <c r="B109" s="56"/>
      <c r="C109" s="64"/>
      <c r="D109" s="65"/>
    </row>
    <row r="110" spans="1:4" x14ac:dyDescent="0.25">
      <c r="A110" s="66"/>
      <c r="B110" s="56"/>
      <c r="C110" s="64"/>
      <c r="D110" s="65"/>
    </row>
    <row r="111" spans="1:4" x14ac:dyDescent="0.25">
      <c r="A111" s="66"/>
      <c r="B111" s="56"/>
      <c r="C111" s="64"/>
      <c r="D111" s="65"/>
    </row>
    <row r="112" spans="1:4" x14ac:dyDescent="0.25">
      <c r="A112" s="66"/>
      <c r="B112" s="56"/>
      <c r="C112" s="64"/>
      <c r="D112" s="65"/>
    </row>
    <row r="113" spans="1:4" x14ac:dyDescent="0.25">
      <c r="A113" s="66"/>
      <c r="B113" s="56"/>
      <c r="C113" s="64"/>
      <c r="D113" s="65"/>
    </row>
    <row r="114" spans="1:4" x14ac:dyDescent="0.25">
      <c r="A114" s="66"/>
      <c r="B114" s="56"/>
      <c r="C114" s="64"/>
      <c r="D114" s="65"/>
    </row>
    <row r="115" spans="1:4" x14ac:dyDescent="0.25">
      <c r="A115" s="66"/>
      <c r="B115" s="56"/>
      <c r="C115" s="64"/>
      <c r="D115" s="65"/>
    </row>
    <row r="116" spans="1:4" x14ac:dyDescent="0.25">
      <c r="A116" s="66"/>
      <c r="B116" s="56"/>
      <c r="C116" s="64"/>
      <c r="D116" s="65"/>
    </row>
    <row r="117" spans="1:4" x14ac:dyDescent="0.25">
      <c r="A117" s="66"/>
      <c r="B117" s="56"/>
      <c r="C117" s="64"/>
      <c r="D117" s="65"/>
    </row>
    <row r="118" spans="1:4" x14ac:dyDescent="0.25">
      <c r="A118" s="66"/>
      <c r="B118" s="56"/>
      <c r="C118" s="64"/>
      <c r="D118" s="65"/>
    </row>
    <row r="119" spans="1:4" ht="15.75" thickBot="1" x14ac:dyDescent="0.3">
      <c r="A119" s="66"/>
      <c r="B119" s="56"/>
      <c r="C119" s="64"/>
      <c r="D119" s="65"/>
    </row>
    <row r="120" spans="1:4" s="69" customFormat="1" ht="13.5" thickBot="1" x14ac:dyDescent="0.3">
      <c r="A120" s="67" t="s">
        <v>19</v>
      </c>
      <c r="B120" s="68">
        <f>+B18+B29+B46+B91+B95+B99+B102</f>
        <v>4465299.46</v>
      </c>
      <c r="C120" s="8"/>
      <c r="D120" s="9"/>
    </row>
    <row r="121" spans="1:4" x14ac:dyDescent="0.25">
      <c r="A121" s="70"/>
      <c r="B121" s="70"/>
      <c r="C121" s="70"/>
      <c r="D121" s="70"/>
    </row>
    <row r="122" spans="1:4" x14ac:dyDescent="0.25">
      <c r="A122" s="71"/>
      <c r="B122" s="71"/>
      <c r="C122" s="72"/>
      <c r="D122" s="71"/>
    </row>
    <row r="123" spans="1:4" x14ac:dyDescent="0.25">
      <c r="A123" s="71"/>
      <c r="B123" s="70"/>
      <c r="D123" s="71"/>
    </row>
    <row r="124" spans="1:4" x14ac:dyDescent="0.25">
      <c r="B124" s="70"/>
      <c r="C124" s="71"/>
      <c r="D124" s="71"/>
    </row>
    <row r="125" spans="1:4" x14ac:dyDescent="0.25">
      <c r="B125" s="70"/>
      <c r="D125" s="70"/>
    </row>
    <row r="126" spans="1:4" x14ac:dyDescent="0.25">
      <c r="A126" s="70"/>
      <c r="B126" s="70"/>
      <c r="C126" s="71"/>
      <c r="D126" s="70"/>
    </row>
    <row r="127" spans="1:4" x14ac:dyDescent="0.25">
      <c r="A127" s="70"/>
      <c r="B127" s="70"/>
      <c r="C127" s="71"/>
      <c r="D127" s="71"/>
    </row>
    <row r="128" spans="1:4" x14ac:dyDescent="0.25">
      <c r="A128" s="70"/>
      <c r="B128" s="70"/>
      <c r="C128" s="71"/>
      <c r="D128" s="71"/>
    </row>
    <row r="129" spans="1:4" x14ac:dyDescent="0.25">
      <c r="A129" s="70"/>
      <c r="B129" s="70"/>
      <c r="C129" s="70"/>
      <c r="D129" s="73"/>
    </row>
    <row r="130" spans="1:4" x14ac:dyDescent="0.25">
      <c r="A130" s="70"/>
      <c r="B130" s="70"/>
      <c r="C130" s="70"/>
      <c r="D130" s="70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2"/>
  <sheetViews>
    <sheetView topLeftCell="A8" workbookViewId="0">
      <selection activeCell="B33" sqref="B33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362384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 t="s">
        <v>53</v>
      </c>
      <c r="B20" s="74">
        <v>362384</v>
      </c>
      <c r="C20" s="92" t="s">
        <v>51</v>
      </c>
      <c r="D20" s="90" t="s">
        <v>52</v>
      </c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>
        <v>10.01</v>
      </c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 t="s">
        <v>33</v>
      </c>
      <c r="B30" s="81">
        <v>245.57</v>
      </c>
      <c r="C30" s="27" t="s">
        <v>306</v>
      </c>
      <c r="D30" s="30" t="s">
        <v>307</v>
      </c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362384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scale="44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4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activeCell="C20" sqref="C2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164" t="s">
        <v>3</v>
      </c>
      <c r="C17" s="6" t="s">
        <v>4</v>
      </c>
      <c r="D17" s="170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1060</v>
      </c>
      <c r="C18" s="12"/>
      <c r="D18" s="13"/>
    </row>
    <row r="19" spans="1:4" x14ac:dyDescent="0.25">
      <c r="A19" s="162" t="s">
        <v>7</v>
      </c>
      <c r="B19" s="165"/>
      <c r="C19" s="173"/>
      <c r="D19" s="171"/>
    </row>
    <row r="20" spans="1:4" x14ac:dyDescent="0.25">
      <c r="A20" s="99" t="s">
        <v>61</v>
      </c>
      <c r="B20" s="166">
        <v>1060</v>
      </c>
      <c r="C20" s="98" t="s">
        <v>59</v>
      </c>
      <c r="D20" s="91" t="s">
        <v>374</v>
      </c>
    </row>
    <row r="21" spans="1:4" x14ac:dyDescent="0.25">
      <c r="A21" s="99"/>
      <c r="B21" s="167"/>
      <c r="C21" s="36"/>
      <c r="D21" s="90"/>
    </row>
    <row r="22" spans="1:4" x14ac:dyDescent="0.25">
      <c r="A22" s="99"/>
      <c r="B22" s="167"/>
      <c r="C22" s="36"/>
      <c r="D22" s="90"/>
    </row>
    <row r="23" spans="1:4" x14ac:dyDescent="0.25">
      <c r="A23" s="99"/>
      <c r="B23" s="167"/>
      <c r="C23" s="36"/>
      <c r="D23" s="90"/>
    </row>
    <row r="24" spans="1:4" x14ac:dyDescent="0.25">
      <c r="A24" s="99"/>
      <c r="B24" s="168"/>
      <c r="C24" s="36"/>
      <c r="D24" s="91"/>
    </row>
    <row r="25" spans="1:4" x14ac:dyDescent="0.25">
      <c r="A25" s="99"/>
      <c r="B25" s="76"/>
      <c r="C25" s="96"/>
      <c r="D25" s="172"/>
    </row>
    <row r="26" spans="1:4" x14ac:dyDescent="0.25">
      <c r="A26" s="99"/>
      <c r="B26" s="167"/>
      <c r="C26" s="36"/>
      <c r="D26" s="91"/>
    </row>
    <row r="27" spans="1:4" x14ac:dyDescent="0.25">
      <c r="A27" s="99"/>
      <c r="B27" s="169"/>
      <c r="C27" s="174"/>
      <c r="D27" s="91"/>
    </row>
    <row r="28" spans="1:4" ht="15.75" thickBot="1" x14ac:dyDescent="0.3">
      <c r="A28" s="163"/>
      <c r="B28" s="176"/>
      <c r="C28" s="175"/>
      <c r="D28" s="177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 t="s">
        <v>58</v>
      </c>
      <c r="B30" s="81">
        <v>400</v>
      </c>
      <c r="C30" s="98" t="s">
        <v>59</v>
      </c>
      <c r="D30" s="30" t="s">
        <v>375</v>
      </c>
    </row>
    <row r="31" spans="1:4" s="14" customFormat="1" ht="12.75" x14ac:dyDescent="0.2">
      <c r="A31" s="29"/>
      <c r="B31" s="26"/>
      <c r="C31" s="32"/>
      <c r="D31" s="27"/>
    </row>
    <row r="32" spans="1:4" s="14" customFormat="1" ht="12.75" x14ac:dyDescent="0.2">
      <c r="A32" s="29"/>
      <c r="B32" s="26"/>
      <c r="C32" s="32"/>
      <c r="D32" s="27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1060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38" workbookViewId="0">
      <selection activeCell="B30" sqref="B3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B30+B31+B32+B33+B34+B35+B36+B37+B38+B39+B40</f>
        <v>6578.2500000000009</v>
      </c>
      <c r="C29" s="84"/>
      <c r="D29" s="79"/>
    </row>
    <row r="30" spans="1:4" s="14" customFormat="1" ht="12.75" x14ac:dyDescent="0.2">
      <c r="A30" s="80" t="s">
        <v>364</v>
      </c>
      <c r="B30" s="81">
        <v>4303.55</v>
      </c>
      <c r="C30" s="27" t="s">
        <v>365</v>
      </c>
      <c r="D30" s="30" t="s">
        <v>366</v>
      </c>
    </row>
    <row r="31" spans="1:4" s="70" customFormat="1" ht="12.75" x14ac:dyDescent="0.2">
      <c r="A31" s="101" t="s">
        <v>364</v>
      </c>
      <c r="B31" s="26">
        <v>150.35</v>
      </c>
      <c r="C31" s="98" t="s">
        <v>367</v>
      </c>
      <c r="D31" s="100" t="s">
        <v>366</v>
      </c>
    </row>
    <row r="32" spans="1:4" s="70" customFormat="1" ht="12.75" x14ac:dyDescent="0.2">
      <c r="A32" s="101" t="s">
        <v>30</v>
      </c>
      <c r="B32" s="26">
        <v>1331.47</v>
      </c>
      <c r="C32" s="98" t="s">
        <v>368</v>
      </c>
      <c r="D32" s="98" t="s">
        <v>369</v>
      </c>
    </row>
    <row r="33" spans="1:4" s="70" customFormat="1" ht="12.75" x14ac:dyDescent="0.2">
      <c r="A33" s="101" t="s">
        <v>30</v>
      </c>
      <c r="B33" s="26">
        <v>534</v>
      </c>
      <c r="C33" s="32" t="s">
        <v>370</v>
      </c>
      <c r="D33" s="98" t="s">
        <v>371</v>
      </c>
    </row>
    <row r="34" spans="1:4" s="70" customFormat="1" ht="12.75" x14ac:dyDescent="0.2">
      <c r="A34" s="101" t="s">
        <v>27</v>
      </c>
      <c r="B34" s="33">
        <v>258.88</v>
      </c>
      <c r="C34" s="98" t="s">
        <v>372</v>
      </c>
      <c r="D34" s="98" t="s">
        <v>373</v>
      </c>
    </row>
    <row r="35" spans="1:4" s="70" customFormat="1" ht="12.75" x14ac:dyDescent="0.2">
      <c r="A35" s="101"/>
      <c r="B35" s="102"/>
      <c r="C35" s="31"/>
      <c r="D35" s="99"/>
    </row>
    <row r="36" spans="1:4" s="70" customFormat="1" ht="12.75" x14ac:dyDescent="0.2">
      <c r="A36" s="25"/>
      <c r="B36" s="102"/>
      <c r="C36" s="31"/>
      <c r="D36" s="98"/>
    </row>
    <row r="37" spans="1:4" s="70" customFormat="1" ht="12.75" x14ac:dyDescent="0.2">
      <c r="A37" s="25"/>
      <c r="B37" s="102"/>
      <c r="C37" s="31"/>
      <c r="D37" s="98"/>
    </row>
    <row r="38" spans="1:4" s="70" customFormat="1" ht="12.75" x14ac:dyDescent="0.2">
      <c r="A38" s="25"/>
      <c r="B38" s="33"/>
      <c r="C38" s="31"/>
      <c r="D38" s="98"/>
    </row>
    <row r="39" spans="1:4" s="70" customFormat="1" x14ac:dyDescent="0.25">
      <c r="A39" s="101"/>
      <c r="B39" s="102"/>
      <c r="C39" s="75"/>
      <c r="D39" s="28"/>
    </row>
    <row r="40" spans="1:4" s="70" customFormat="1" ht="12.75" x14ac:dyDescent="0.2">
      <c r="A40" s="101"/>
      <c r="B40" s="26"/>
      <c r="C40" s="98"/>
      <c r="D40" s="100"/>
    </row>
    <row r="41" spans="1:4" s="70" customFormat="1" ht="12.75" x14ac:dyDescent="0.2">
      <c r="A41" s="25"/>
      <c r="B41" s="26"/>
      <c r="C41" s="31"/>
      <c r="D41" s="100"/>
    </row>
    <row r="42" spans="1:4" s="70" customFormat="1" ht="12.75" x14ac:dyDescent="0.2">
      <c r="A42" s="25"/>
      <c r="B42" s="102"/>
      <c r="C42" s="32"/>
      <c r="D42" s="100"/>
    </row>
    <row r="43" spans="1:4" s="70" customFormat="1" ht="12.75" x14ac:dyDescent="0.2">
      <c r="A43" s="25"/>
      <c r="B43" s="102"/>
      <c r="C43" s="31"/>
      <c r="D43" s="100"/>
    </row>
    <row r="44" spans="1:4" s="70" customFormat="1" ht="12.75" x14ac:dyDescent="0.2">
      <c r="A44" s="25"/>
      <c r="B44" s="102"/>
      <c r="C44" s="32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6578.2500000000009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4" workbookViewId="0">
      <selection activeCell="A30" sqref="A30:D3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 t="s">
        <v>58</v>
      </c>
      <c r="B30" s="81">
        <v>65</v>
      </c>
      <c r="C30" s="27" t="s">
        <v>59</v>
      </c>
      <c r="D30" s="30" t="s">
        <v>60</v>
      </c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4" workbookViewId="0">
      <selection activeCell="D36" sqref="D3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B30+B31+B32+B33+B34+B35+B36:B36</f>
        <v>1124.98</v>
      </c>
      <c r="C29" s="84"/>
      <c r="D29" s="79"/>
    </row>
    <row r="30" spans="1:4" s="14" customFormat="1" ht="12.75" x14ac:dyDescent="0.2">
      <c r="A30" s="180" t="s">
        <v>376</v>
      </c>
      <c r="B30" s="81">
        <v>404.98</v>
      </c>
      <c r="C30" s="27" t="s">
        <v>377</v>
      </c>
      <c r="D30" s="30" t="s">
        <v>380</v>
      </c>
    </row>
    <row r="31" spans="1:4" s="14" customFormat="1" ht="12.75" x14ac:dyDescent="0.2">
      <c r="A31" s="181">
        <v>20.13</v>
      </c>
      <c r="B31" s="26">
        <v>720</v>
      </c>
      <c r="C31" s="27" t="s">
        <v>378</v>
      </c>
      <c r="D31" s="30" t="s">
        <v>379</v>
      </c>
    </row>
    <row r="32" spans="1:4" s="14" customFormat="1" ht="12.75" x14ac:dyDescent="0.2">
      <c r="A32" s="182"/>
      <c r="B32" s="26"/>
      <c r="C32" s="27"/>
      <c r="D32" s="35"/>
    </row>
    <row r="33" spans="1:4" s="14" customFormat="1" ht="12.75" x14ac:dyDescent="0.2">
      <c r="A33" s="182"/>
      <c r="B33" s="26"/>
      <c r="C33" s="32"/>
      <c r="D33" s="27"/>
    </row>
    <row r="34" spans="1:4" s="14" customFormat="1" ht="12.75" x14ac:dyDescent="0.2">
      <c r="A34" s="182"/>
      <c r="B34" s="33"/>
      <c r="C34" s="27"/>
      <c r="D34" s="35"/>
    </row>
    <row r="35" spans="1:4" s="14" customFormat="1" ht="12.75" x14ac:dyDescent="0.2">
      <c r="A35" s="182"/>
      <c r="B35" s="34"/>
      <c r="C35" s="36"/>
      <c r="D35" s="37"/>
    </row>
    <row r="36" spans="1:4" s="14" customFormat="1" ht="12.75" x14ac:dyDescent="0.2">
      <c r="A36" s="183"/>
      <c r="B36" s="34"/>
      <c r="C36" s="36"/>
      <c r="D36" s="35"/>
    </row>
    <row r="37" spans="1:4" s="14" customFormat="1" ht="12.75" x14ac:dyDescent="0.2">
      <c r="A37" s="183"/>
      <c r="B37" s="34"/>
      <c r="C37" s="36"/>
      <c r="D37" s="35"/>
    </row>
    <row r="38" spans="1:4" s="14" customFormat="1" ht="12.75" x14ac:dyDescent="0.2">
      <c r="A38" s="183"/>
      <c r="B38" s="33"/>
      <c r="C38" s="36"/>
      <c r="D38" s="35"/>
    </row>
    <row r="39" spans="1:4" s="14" customFormat="1" ht="12.75" x14ac:dyDescent="0.2">
      <c r="A39" s="182"/>
      <c r="B39" s="34"/>
      <c r="C39" s="179"/>
      <c r="D39" s="28"/>
    </row>
    <row r="40" spans="1:4" s="14" customFormat="1" ht="12.75" x14ac:dyDescent="0.2">
      <c r="A40" s="182"/>
      <c r="B40" s="26"/>
      <c r="C40" s="27"/>
      <c r="D40" s="30"/>
    </row>
    <row r="41" spans="1:4" s="14" customFormat="1" ht="12.75" x14ac:dyDescent="0.2">
      <c r="A41" s="183"/>
      <c r="B41" s="26"/>
      <c r="C41" s="31"/>
      <c r="D41" s="30"/>
    </row>
    <row r="42" spans="1:4" s="14" customFormat="1" ht="12.75" x14ac:dyDescent="0.2">
      <c r="A42" s="183"/>
      <c r="B42" s="34"/>
      <c r="C42" s="32"/>
      <c r="D42" s="30"/>
    </row>
    <row r="43" spans="1:4" s="14" customFormat="1" ht="12.75" x14ac:dyDescent="0.2">
      <c r="A43" s="183"/>
      <c r="B43" s="34"/>
      <c r="C43" s="31"/>
      <c r="D43" s="30"/>
    </row>
    <row r="44" spans="1:4" s="14" customFormat="1" ht="12.75" x14ac:dyDescent="0.2">
      <c r="A44" s="183"/>
      <c r="B44" s="34"/>
      <c r="C44" s="32"/>
      <c r="D44" s="88"/>
    </row>
    <row r="45" spans="1:4" s="14" customFormat="1" ht="12.75" x14ac:dyDescent="0.2">
      <c r="A45" s="183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1124.98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activeCell="A30" sqref="A3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270</v>
      </c>
      <c r="C18" s="12"/>
      <c r="D18" s="13"/>
    </row>
    <row r="19" spans="1:4" ht="15.75" thickBot="1" x14ac:dyDescent="0.3">
      <c r="A19" s="178" t="s">
        <v>7</v>
      </c>
      <c r="B19" s="86"/>
      <c r="C19" s="87"/>
      <c r="D19" s="24"/>
    </row>
    <row r="20" spans="1:4" x14ac:dyDescent="0.25">
      <c r="A20" s="99" t="s">
        <v>61</v>
      </c>
      <c r="B20" s="26">
        <v>270</v>
      </c>
      <c r="C20" s="90" t="s">
        <v>59</v>
      </c>
      <c r="D20" s="90" t="s">
        <v>62</v>
      </c>
    </row>
    <row r="21" spans="1:4" x14ac:dyDescent="0.25">
      <c r="A21" s="99"/>
      <c r="B21" s="16"/>
      <c r="C21" s="90"/>
      <c r="D21" s="90"/>
    </row>
    <row r="22" spans="1:4" x14ac:dyDescent="0.25">
      <c r="A22" s="99"/>
      <c r="B22" s="17"/>
      <c r="C22" s="90"/>
      <c r="D22" s="90"/>
    </row>
    <row r="23" spans="1:4" x14ac:dyDescent="0.25">
      <c r="A23" s="99"/>
      <c r="B23" s="17"/>
      <c r="C23" s="90"/>
      <c r="D23" s="90"/>
    </row>
    <row r="24" spans="1:4" x14ac:dyDescent="0.25">
      <c r="A24" s="99"/>
      <c r="B24" s="19"/>
      <c r="C24" s="89"/>
      <c r="D24" s="94"/>
    </row>
    <row r="25" spans="1:4" x14ac:dyDescent="0.25">
      <c r="A25" s="99"/>
      <c r="B25" s="16"/>
      <c r="C25" s="95"/>
      <c r="D25" s="96"/>
    </row>
    <row r="26" spans="1:4" x14ac:dyDescent="0.25">
      <c r="A26" s="99"/>
      <c r="B26" s="17"/>
      <c r="C26" s="90"/>
      <c r="D26" s="91"/>
    </row>
    <row r="27" spans="1:4" x14ac:dyDescent="0.25">
      <c r="A27" s="99"/>
      <c r="B27" s="20"/>
      <c r="C27" s="21"/>
      <c r="D27" s="91"/>
    </row>
    <row r="28" spans="1:4" ht="15.75" thickBot="1" x14ac:dyDescent="0.3">
      <c r="A28" s="163"/>
      <c r="B28" s="106"/>
      <c r="C28" s="21"/>
      <c r="D28" s="91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 t="s">
        <v>58</v>
      </c>
      <c r="B30" s="81">
        <v>278</v>
      </c>
      <c r="C30" s="27" t="s">
        <v>59</v>
      </c>
      <c r="D30" s="30" t="s">
        <v>381</v>
      </c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270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4" workbookViewId="0">
      <selection activeCell="A2" sqref="A2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 t="s">
        <v>58</v>
      </c>
      <c r="B30" s="81">
        <v>3</v>
      </c>
      <c r="C30" s="98" t="s">
        <v>59</v>
      </c>
      <c r="D30" s="30" t="s">
        <v>382</v>
      </c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topLeftCell="A19" workbookViewId="0">
      <selection activeCell="D49" sqref="D49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B30+B31+B32+B33+B34+B35+B36+B37+B38+B39+B40+B41+B42+B43</f>
        <v>36344.97</v>
      </c>
      <c r="C29" s="84"/>
      <c r="D29" s="79"/>
    </row>
    <row r="30" spans="1:4" s="14" customFormat="1" ht="12.75" x14ac:dyDescent="0.2">
      <c r="A30" s="80" t="s">
        <v>33</v>
      </c>
      <c r="B30" s="81">
        <v>2899.99</v>
      </c>
      <c r="C30" s="27" t="s">
        <v>44</v>
      </c>
      <c r="D30" s="30" t="s">
        <v>383</v>
      </c>
    </row>
    <row r="31" spans="1:4" s="14" customFormat="1" ht="12.75" x14ac:dyDescent="0.2">
      <c r="A31" s="101" t="s">
        <v>33</v>
      </c>
      <c r="B31" s="26">
        <v>654.5</v>
      </c>
      <c r="C31" s="98" t="s">
        <v>384</v>
      </c>
      <c r="D31" s="100" t="s">
        <v>385</v>
      </c>
    </row>
    <row r="32" spans="1:4" s="14" customFormat="1" ht="12.75" x14ac:dyDescent="0.2">
      <c r="A32" s="101" t="s">
        <v>33</v>
      </c>
      <c r="B32" s="26">
        <v>490.23</v>
      </c>
      <c r="C32" s="98" t="s">
        <v>386</v>
      </c>
      <c r="D32" s="98" t="s">
        <v>307</v>
      </c>
    </row>
    <row r="33" spans="1:4" s="14" customFormat="1" ht="12.75" x14ac:dyDescent="0.2">
      <c r="A33" s="101" t="s">
        <v>387</v>
      </c>
      <c r="B33" s="26">
        <v>285.60000000000002</v>
      </c>
      <c r="C33" s="32" t="s">
        <v>388</v>
      </c>
      <c r="D33" s="98" t="s">
        <v>389</v>
      </c>
    </row>
    <row r="34" spans="1:4" s="14" customFormat="1" ht="12.75" x14ac:dyDescent="0.2">
      <c r="A34" s="101" t="s">
        <v>364</v>
      </c>
      <c r="B34" s="33">
        <v>12537.23</v>
      </c>
      <c r="C34" s="98" t="s">
        <v>390</v>
      </c>
      <c r="D34" s="98" t="s">
        <v>391</v>
      </c>
    </row>
    <row r="35" spans="1:4" s="14" customFormat="1" ht="12.75" x14ac:dyDescent="0.2">
      <c r="A35" s="101" t="s">
        <v>27</v>
      </c>
      <c r="B35" s="102">
        <v>632.15</v>
      </c>
      <c r="C35" s="31" t="s">
        <v>392</v>
      </c>
      <c r="D35" s="99" t="s">
        <v>29</v>
      </c>
    </row>
    <row r="36" spans="1:4" s="14" customFormat="1" ht="12.75" x14ac:dyDescent="0.2">
      <c r="A36" s="25" t="s">
        <v>393</v>
      </c>
      <c r="B36" s="102">
        <v>739.87</v>
      </c>
      <c r="C36" s="31" t="s">
        <v>394</v>
      </c>
      <c r="D36" s="98" t="s">
        <v>395</v>
      </c>
    </row>
    <row r="37" spans="1:4" s="14" customFormat="1" ht="12.75" x14ac:dyDescent="0.2">
      <c r="A37" s="25" t="s">
        <v>393</v>
      </c>
      <c r="B37" s="102">
        <v>159.36000000000001</v>
      </c>
      <c r="C37" s="31" t="s">
        <v>396</v>
      </c>
      <c r="D37" s="98" t="s">
        <v>395</v>
      </c>
    </row>
    <row r="38" spans="1:4" s="14" customFormat="1" ht="12.75" x14ac:dyDescent="0.2">
      <c r="A38" s="25" t="s">
        <v>393</v>
      </c>
      <c r="B38" s="33">
        <v>1487.5</v>
      </c>
      <c r="C38" s="31" t="s">
        <v>397</v>
      </c>
      <c r="D38" s="98" t="s">
        <v>395</v>
      </c>
    </row>
    <row r="39" spans="1:4" s="14" customFormat="1" x14ac:dyDescent="0.25">
      <c r="A39" s="101" t="s">
        <v>387</v>
      </c>
      <c r="B39" s="102">
        <v>1469.65</v>
      </c>
      <c r="C39" s="75" t="s">
        <v>388</v>
      </c>
      <c r="D39" s="28" t="s">
        <v>398</v>
      </c>
    </row>
    <row r="40" spans="1:4" s="14" customFormat="1" ht="12.75" x14ac:dyDescent="0.2">
      <c r="A40" s="101" t="s">
        <v>33</v>
      </c>
      <c r="B40" s="26">
        <v>2856</v>
      </c>
      <c r="C40" s="98" t="s">
        <v>399</v>
      </c>
      <c r="D40" s="100" t="s">
        <v>400</v>
      </c>
    </row>
    <row r="41" spans="1:4" s="14" customFormat="1" ht="12.75" x14ac:dyDescent="0.2">
      <c r="A41" s="25" t="s">
        <v>401</v>
      </c>
      <c r="B41" s="26">
        <v>999.6</v>
      </c>
      <c r="C41" s="31" t="s">
        <v>402</v>
      </c>
      <c r="D41" s="100" t="s">
        <v>403</v>
      </c>
    </row>
    <row r="42" spans="1:4" s="14" customFormat="1" ht="12.75" x14ac:dyDescent="0.2">
      <c r="A42" s="25" t="s">
        <v>30</v>
      </c>
      <c r="B42" s="102">
        <v>11133.29</v>
      </c>
      <c r="C42" s="32" t="s">
        <v>404</v>
      </c>
      <c r="D42" s="100" t="s">
        <v>405</v>
      </c>
    </row>
    <row r="43" spans="1:4" s="14" customFormat="1" ht="12.75" x14ac:dyDescent="0.2">
      <c r="A43" s="25"/>
      <c r="B43" s="102"/>
      <c r="C43" s="31"/>
      <c r="D43" s="100"/>
    </row>
    <row r="44" spans="1:4" s="14" customFormat="1" ht="12.75" x14ac:dyDescent="0.2">
      <c r="A44" s="25"/>
      <c r="B44" s="34"/>
      <c r="C44" s="32"/>
      <c r="D44" s="100"/>
    </row>
    <row r="45" spans="1:4" s="14" customFormat="1" ht="12.75" x14ac:dyDescent="0.2">
      <c r="A45" s="25"/>
      <c r="B45" s="34"/>
      <c r="C45" s="31"/>
      <c r="D45" s="100"/>
    </row>
    <row r="46" spans="1:4" s="14" customFormat="1" ht="12.75" x14ac:dyDescent="0.2">
      <c r="A46" s="25"/>
      <c r="B46" s="34"/>
      <c r="C46" s="27"/>
      <c r="D46" s="10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36344.97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5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71" workbookViewId="0">
      <selection activeCell="A23" sqref="A23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activeCell="B26" sqref="B2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7"/>
  <sheetViews>
    <sheetView topLeftCell="A126" workbookViewId="0">
      <selection activeCell="A36" sqref="A36"/>
    </sheetView>
  </sheetViews>
  <sheetFormatPr defaultRowHeight="15" x14ac:dyDescent="0.25"/>
  <cols>
    <col min="1" max="1" width="33.85546875" customWidth="1"/>
    <col min="2" max="2" width="31.140625" customWidth="1"/>
    <col min="3" max="3" width="58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SUM(B30:B312)</f>
        <v>135694.75</v>
      </c>
      <c r="C29" s="84"/>
      <c r="D29" s="79"/>
    </row>
    <row r="30" spans="1:4" s="14" customFormat="1" ht="12.75" x14ac:dyDescent="0.2">
      <c r="A30" s="80" t="s">
        <v>30</v>
      </c>
      <c r="B30" s="146">
        <v>1268</v>
      </c>
      <c r="C30" s="98" t="s">
        <v>31</v>
      </c>
      <c r="D30" s="100" t="s">
        <v>32</v>
      </c>
    </row>
    <row r="31" spans="1:4" s="14" customFormat="1" ht="12.75" x14ac:dyDescent="0.2">
      <c r="A31" s="101" t="s">
        <v>33</v>
      </c>
      <c r="B31" s="147">
        <v>8366.65</v>
      </c>
      <c r="C31" s="98" t="s">
        <v>45</v>
      </c>
      <c r="D31" s="100" t="s">
        <v>46</v>
      </c>
    </row>
    <row r="32" spans="1:4" s="14" customFormat="1" ht="12.75" x14ac:dyDescent="0.2">
      <c r="A32" s="101" t="s">
        <v>33</v>
      </c>
      <c r="B32" s="147">
        <v>4153.1000000000004</v>
      </c>
      <c r="C32" s="98" t="s">
        <v>47</v>
      </c>
      <c r="D32" s="98" t="s">
        <v>48</v>
      </c>
    </row>
    <row r="33" spans="1:4" s="14" customFormat="1" x14ac:dyDescent="0.25">
      <c r="A33" s="112" t="s">
        <v>63</v>
      </c>
      <c r="B33" s="141">
        <v>161</v>
      </c>
      <c r="C33" s="116" t="s">
        <v>73</v>
      </c>
      <c r="D33" s="115" t="s">
        <v>305</v>
      </c>
    </row>
    <row r="34" spans="1:4" s="14" customFormat="1" x14ac:dyDescent="0.25">
      <c r="A34" s="112" t="s">
        <v>63</v>
      </c>
      <c r="B34" s="142">
        <v>215</v>
      </c>
      <c r="C34" s="116" t="s">
        <v>74</v>
      </c>
      <c r="D34" s="115" t="s">
        <v>305</v>
      </c>
    </row>
    <row r="35" spans="1:4" s="14" customFormat="1" x14ac:dyDescent="0.25">
      <c r="A35" s="112" t="s">
        <v>63</v>
      </c>
      <c r="B35" s="142">
        <v>497</v>
      </c>
      <c r="C35" s="117" t="s">
        <v>75</v>
      </c>
      <c r="D35" s="115" t="s">
        <v>305</v>
      </c>
    </row>
    <row r="36" spans="1:4" s="14" customFormat="1" x14ac:dyDescent="0.25">
      <c r="A36" s="112" t="s">
        <v>63</v>
      </c>
      <c r="B36" s="142">
        <v>536</v>
      </c>
      <c r="C36" s="116" t="s">
        <v>76</v>
      </c>
      <c r="D36" s="115" t="s">
        <v>305</v>
      </c>
    </row>
    <row r="37" spans="1:4" s="14" customFormat="1" x14ac:dyDescent="0.25">
      <c r="A37" s="112" t="s">
        <v>63</v>
      </c>
      <c r="B37" s="142">
        <v>334</v>
      </c>
      <c r="C37" s="116" t="s">
        <v>77</v>
      </c>
      <c r="D37" s="115" t="s">
        <v>305</v>
      </c>
    </row>
    <row r="38" spans="1:4" s="14" customFormat="1" x14ac:dyDescent="0.25">
      <c r="A38" s="112" t="s">
        <v>63</v>
      </c>
      <c r="B38" s="142">
        <v>378</v>
      </c>
      <c r="C38" s="116" t="s">
        <v>78</v>
      </c>
      <c r="D38" s="115" t="s">
        <v>305</v>
      </c>
    </row>
    <row r="39" spans="1:4" s="14" customFormat="1" x14ac:dyDescent="0.25">
      <c r="A39" s="112" t="s">
        <v>63</v>
      </c>
      <c r="B39" s="142">
        <v>81</v>
      </c>
      <c r="C39" s="116" t="s">
        <v>79</v>
      </c>
      <c r="D39" s="115" t="s">
        <v>305</v>
      </c>
    </row>
    <row r="40" spans="1:4" s="14" customFormat="1" x14ac:dyDescent="0.25">
      <c r="A40" s="112" t="s">
        <v>63</v>
      </c>
      <c r="B40" s="142">
        <v>349</v>
      </c>
      <c r="C40" s="118" t="s">
        <v>80</v>
      </c>
      <c r="D40" s="115" t="s">
        <v>305</v>
      </c>
    </row>
    <row r="41" spans="1:4" s="14" customFormat="1" x14ac:dyDescent="0.25">
      <c r="A41" s="112" t="s">
        <v>63</v>
      </c>
      <c r="B41" s="142">
        <v>282</v>
      </c>
      <c r="C41" s="118" t="s">
        <v>81</v>
      </c>
      <c r="D41" s="115" t="s">
        <v>305</v>
      </c>
    </row>
    <row r="42" spans="1:4" s="14" customFormat="1" x14ac:dyDescent="0.25">
      <c r="A42" s="112" t="s">
        <v>63</v>
      </c>
      <c r="B42" s="142">
        <v>187</v>
      </c>
      <c r="C42" s="116" t="s">
        <v>82</v>
      </c>
      <c r="D42" s="115" t="s">
        <v>305</v>
      </c>
    </row>
    <row r="43" spans="1:4" s="14" customFormat="1" x14ac:dyDescent="0.25">
      <c r="A43" s="112" t="s">
        <v>63</v>
      </c>
      <c r="B43" s="142">
        <v>269</v>
      </c>
      <c r="C43" s="116" t="s">
        <v>83</v>
      </c>
      <c r="D43" s="115" t="s">
        <v>305</v>
      </c>
    </row>
    <row r="44" spans="1:4" s="14" customFormat="1" x14ac:dyDescent="0.25">
      <c r="A44" s="112" t="s">
        <v>63</v>
      </c>
      <c r="B44" s="142">
        <v>751</v>
      </c>
      <c r="C44" s="116" t="s">
        <v>84</v>
      </c>
      <c r="D44" s="115" t="s">
        <v>305</v>
      </c>
    </row>
    <row r="45" spans="1:4" s="14" customFormat="1" x14ac:dyDescent="0.25">
      <c r="A45" s="112" t="s">
        <v>63</v>
      </c>
      <c r="B45" s="142">
        <v>307</v>
      </c>
      <c r="C45" s="116" t="s">
        <v>85</v>
      </c>
      <c r="D45" s="115" t="s">
        <v>305</v>
      </c>
    </row>
    <row r="46" spans="1:4" s="14" customFormat="1" x14ac:dyDescent="0.25">
      <c r="A46" s="112" t="s">
        <v>63</v>
      </c>
      <c r="B46" s="142">
        <v>401</v>
      </c>
      <c r="C46" s="116" t="s">
        <v>86</v>
      </c>
      <c r="D46" s="115" t="s">
        <v>305</v>
      </c>
    </row>
    <row r="47" spans="1:4" s="14" customFormat="1" x14ac:dyDescent="0.25">
      <c r="A47" s="112" t="s">
        <v>63</v>
      </c>
      <c r="B47" s="142">
        <v>135</v>
      </c>
      <c r="C47" s="116" t="s">
        <v>86</v>
      </c>
      <c r="D47" s="115" t="s">
        <v>305</v>
      </c>
    </row>
    <row r="48" spans="1:4" s="14" customFormat="1" x14ac:dyDescent="0.25">
      <c r="A48" s="112" t="s">
        <v>63</v>
      </c>
      <c r="B48" s="142">
        <v>134</v>
      </c>
      <c r="C48" s="119" t="s">
        <v>87</v>
      </c>
      <c r="D48" s="115" t="s">
        <v>305</v>
      </c>
    </row>
    <row r="49" spans="1:4" s="14" customFormat="1" x14ac:dyDescent="0.25">
      <c r="A49" s="112" t="s">
        <v>63</v>
      </c>
      <c r="B49" s="142">
        <v>81</v>
      </c>
      <c r="C49" s="120" t="s">
        <v>88</v>
      </c>
      <c r="D49" s="115" t="s">
        <v>305</v>
      </c>
    </row>
    <row r="50" spans="1:4" s="14" customFormat="1" x14ac:dyDescent="0.25">
      <c r="A50" s="112" t="s">
        <v>63</v>
      </c>
      <c r="B50" s="142">
        <v>227</v>
      </c>
      <c r="C50" s="116" t="s">
        <v>88</v>
      </c>
      <c r="D50" s="115" t="s">
        <v>305</v>
      </c>
    </row>
    <row r="51" spans="1:4" s="14" customFormat="1" x14ac:dyDescent="0.25">
      <c r="A51" s="112" t="s">
        <v>63</v>
      </c>
      <c r="B51" s="142">
        <v>641</v>
      </c>
      <c r="C51" s="116" t="s">
        <v>89</v>
      </c>
      <c r="D51" s="115" t="s">
        <v>305</v>
      </c>
    </row>
    <row r="52" spans="1:4" s="14" customFormat="1" x14ac:dyDescent="0.25">
      <c r="A52" s="112" t="s">
        <v>63</v>
      </c>
      <c r="B52" s="142">
        <v>27</v>
      </c>
      <c r="C52" s="119" t="s">
        <v>90</v>
      </c>
      <c r="D52" s="115" t="s">
        <v>305</v>
      </c>
    </row>
    <row r="53" spans="1:4" s="14" customFormat="1" x14ac:dyDescent="0.25">
      <c r="A53" s="112" t="s">
        <v>63</v>
      </c>
      <c r="B53" s="142">
        <v>135</v>
      </c>
      <c r="C53" s="116" t="s">
        <v>91</v>
      </c>
      <c r="D53" s="115" t="s">
        <v>305</v>
      </c>
    </row>
    <row r="54" spans="1:4" s="14" customFormat="1" x14ac:dyDescent="0.25">
      <c r="A54" s="112" t="s">
        <v>63</v>
      </c>
      <c r="B54" s="142">
        <v>323</v>
      </c>
      <c r="C54" s="121" t="s">
        <v>92</v>
      </c>
      <c r="D54" s="115" t="s">
        <v>305</v>
      </c>
    </row>
    <row r="55" spans="1:4" s="14" customFormat="1" x14ac:dyDescent="0.25">
      <c r="A55" s="112" t="s">
        <v>63</v>
      </c>
      <c r="B55" s="142">
        <v>54</v>
      </c>
      <c r="C55" s="121" t="s">
        <v>92</v>
      </c>
      <c r="D55" s="115" t="s">
        <v>305</v>
      </c>
    </row>
    <row r="56" spans="1:4" s="14" customFormat="1" x14ac:dyDescent="0.25">
      <c r="A56" s="112" t="s">
        <v>63</v>
      </c>
      <c r="B56" s="142">
        <v>187</v>
      </c>
      <c r="C56" s="116" t="s">
        <v>93</v>
      </c>
      <c r="D56" s="115" t="s">
        <v>305</v>
      </c>
    </row>
    <row r="57" spans="1:4" s="14" customFormat="1" x14ac:dyDescent="0.25">
      <c r="A57" s="112" t="s">
        <v>63</v>
      </c>
      <c r="B57" s="142">
        <v>847</v>
      </c>
      <c r="C57" s="116" t="s">
        <v>94</v>
      </c>
      <c r="D57" s="115" t="s">
        <v>305</v>
      </c>
    </row>
    <row r="58" spans="1:4" s="14" customFormat="1" x14ac:dyDescent="0.25">
      <c r="A58" s="112" t="s">
        <v>63</v>
      </c>
      <c r="B58" s="142">
        <v>819</v>
      </c>
      <c r="C58" s="116" t="s">
        <v>95</v>
      </c>
      <c r="D58" s="115" t="s">
        <v>305</v>
      </c>
    </row>
    <row r="59" spans="1:4" s="14" customFormat="1" x14ac:dyDescent="0.25">
      <c r="A59" s="112" t="s">
        <v>63</v>
      </c>
      <c r="B59" s="142">
        <v>363</v>
      </c>
      <c r="C59" s="116" t="s">
        <v>96</v>
      </c>
      <c r="D59" s="115" t="s">
        <v>305</v>
      </c>
    </row>
    <row r="60" spans="1:4" s="14" customFormat="1" x14ac:dyDescent="0.25">
      <c r="A60" s="112" t="s">
        <v>63</v>
      </c>
      <c r="B60" s="142">
        <v>135</v>
      </c>
      <c r="C60" s="121" t="s">
        <v>96</v>
      </c>
      <c r="D60" s="115" t="s">
        <v>305</v>
      </c>
    </row>
    <row r="61" spans="1:4" s="14" customFormat="1" x14ac:dyDescent="0.25">
      <c r="A61" s="112" t="s">
        <v>63</v>
      </c>
      <c r="B61" s="142">
        <v>966</v>
      </c>
      <c r="C61" s="121" t="s">
        <v>97</v>
      </c>
      <c r="D61" s="115" t="s">
        <v>305</v>
      </c>
    </row>
    <row r="62" spans="1:4" s="14" customFormat="1" x14ac:dyDescent="0.25">
      <c r="A62" s="112" t="s">
        <v>63</v>
      </c>
      <c r="B62" s="142">
        <v>107</v>
      </c>
      <c r="C62" s="116" t="s">
        <v>98</v>
      </c>
      <c r="D62" s="115" t="s">
        <v>305</v>
      </c>
    </row>
    <row r="63" spans="1:4" s="14" customFormat="1" x14ac:dyDescent="0.25">
      <c r="A63" s="112" t="s">
        <v>63</v>
      </c>
      <c r="B63" s="142">
        <v>702</v>
      </c>
      <c r="C63" s="121" t="s">
        <v>99</v>
      </c>
      <c r="D63" s="115" t="s">
        <v>305</v>
      </c>
    </row>
    <row r="64" spans="1:4" s="14" customFormat="1" x14ac:dyDescent="0.25">
      <c r="A64" s="112" t="s">
        <v>63</v>
      </c>
      <c r="B64" s="142">
        <v>189</v>
      </c>
      <c r="C64" s="121" t="s">
        <v>100</v>
      </c>
      <c r="D64" s="115" t="s">
        <v>305</v>
      </c>
    </row>
    <row r="65" spans="1:4" s="14" customFormat="1" x14ac:dyDescent="0.25">
      <c r="A65" s="112" t="s">
        <v>63</v>
      </c>
      <c r="B65" s="142">
        <v>576</v>
      </c>
      <c r="C65" s="121" t="s">
        <v>100</v>
      </c>
      <c r="D65" s="115" t="s">
        <v>305</v>
      </c>
    </row>
    <row r="66" spans="1:4" s="14" customFormat="1" x14ac:dyDescent="0.25">
      <c r="A66" s="112" t="s">
        <v>63</v>
      </c>
      <c r="B66" s="142">
        <v>281</v>
      </c>
      <c r="C66" s="116" t="s">
        <v>101</v>
      </c>
      <c r="D66" s="115" t="s">
        <v>305</v>
      </c>
    </row>
    <row r="67" spans="1:4" s="14" customFormat="1" x14ac:dyDescent="0.25">
      <c r="A67" s="112" t="s">
        <v>63</v>
      </c>
      <c r="B67" s="142">
        <v>135</v>
      </c>
      <c r="C67" s="116" t="s">
        <v>102</v>
      </c>
      <c r="D67" s="115" t="s">
        <v>305</v>
      </c>
    </row>
    <row r="68" spans="1:4" s="14" customFormat="1" x14ac:dyDescent="0.25">
      <c r="A68" s="112" t="s">
        <v>63</v>
      </c>
      <c r="B68" s="142">
        <v>135</v>
      </c>
      <c r="C68" s="116" t="s">
        <v>103</v>
      </c>
      <c r="D68" s="115" t="s">
        <v>305</v>
      </c>
    </row>
    <row r="69" spans="1:4" s="14" customFormat="1" x14ac:dyDescent="0.25">
      <c r="A69" s="112" t="s">
        <v>63</v>
      </c>
      <c r="B69" s="142">
        <v>389</v>
      </c>
      <c r="C69" s="117" t="s">
        <v>104</v>
      </c>
      <c r="D69" s="115" t="s">
        <v>305</v>
      </c>
    </row>
    <row r="70" spans="1:4" s="14" customFormat="1" x14ac:dyDescent="0.25">
      <c r="A70" s="112" t="s">
        <v>63</v>
      </c>
      <c r="B70" s="142">
        <v>268</v>
      </c>
      <c r="C70" s="122" t="s">
        <v>105</v>
      </c>
      <c r="D70" s="115" t="s">
        <v>305</v>
      </c>
    </row>
    <row r="71" spans="1:4" s="14" customFormat="1" x14ac:dyDescent="0.25">
      <c r="A71" s="112" t="s">
        <v>63</v>
      </c>
      <c r="B71" s="142">
        <v>268</v>
      </c>
      <c r="C71" s="116" t="s">
        <v>106</v>
      </c>
      <c r="D71" s="115" t="s">
        <v>305</v>
      </c>
    </row>
    <row r="72" spans="1:4" s="14" customFormat="1" x14ac:dyDescent="0.25">
      <c r="A72" s="112" t="s">
        <v>63</v>
      </c>
      <c r="B72" s="142">
        <v>540</v>
      </c>
      <c r="C72" s="116" t="s">
        <v>106</v>
      </c>
      <c r="D72" s="115" t="s">
        <v>305</v>
      </c>
    </row>
    <row r="73" spans="1:4" s="14" customFormat="1" x14ac:dyDescent="0.25">
      <c r="A73" s="112" t="s">
        <v>63</v>
      </c>
      <c r="B73" s="142">
        <v>499</v>
      </c>
      <c r="C73" s="116" t="s">
        <v>107</v>
      </c>
      <c r="D73" s="115" t="s">
        <v>305</v>
      </c>
    </row>
    <row r="74" spans="1:4" s="14" customFormat="1" x14ac:dyDescent="0.25">
      <c r="A74" s="112" t="s">
        <v>63</v>
      </c>
      <c r="B74" s="142">
        <v>486</v>
      </c>
      <c r="C74" s="123" t="s">
        <v>108</v>
      </c>
      <c r="D74" s="115" t="s">
        <v>305</v>
      </c>
    </row>
    <row r="75" spans="1:4" s="14" customFormat="1" x14ac:dyDescent="0.25">
      <c r="A75" s="112" t="s">
        <v>63</v>
      </c>
      <c r="B75" s="142">
        <v>175</v>
      </c>
      <c r="C75" s="116" t="s">
        <v>109</v>
      </c>
      <c r="D75" s="115" t="s">
        <v>305</v>
      </c>
    </row>
    <row r="76" spans="1:4" s="14" customFormat="1" x14ac:dyDescent="0.25">
      <c r="A76" s="112" t="s">
        <v>63</v>
      </c>
      <c r="B76" s="142">
        <v>54</v>
      </c>
      <c r="C76" s="116" t="s">
        <v>109</v>
      </c>
      <c r="D76" s="115" t="s">
        <v>305</v>
      </c>
    </row>
    <row r="77" spans="1:4" s="14" customFormat="1" x14ac:dyDescent="0.25">
      <c r="A77" s="112" t="s">
        <v>63</v>
      </c>
      <c r="B77" s="142">
        <v>214</v>
      </c>
      <c r="C77" s="116" t="s">
        <v>110</v>
      </c>
      <c r="D77" s="115" t="s">
        <v>305</v>
      </c>
    </row>
    <row r="78" spans="1:4" s="14" customFormat="1" x14ac:dyDescent="0.25">
      <c r="A78" s="112" t="s">
        <v>63</v>
      </c>
      <c r="B78" s="142">
        <v>134</v>
      </c>
      <c r="C78" s="116" t="s">
        <v>111</v>
      </c>
      <c r="D78" s="115" t="s">
        <v>305</v>
      </c>
    </row>
    <row r="79" spans="1:4" s="14" customFormat="1" x14ac:dyDescent="0.25">
      <c r="A79" s="112" t="s">
        <v>63</v>
      </c>
      <c r="B79" s="142">
        <v>669</v>
      </c>
      <c r="C79" s="116" t="s">
        <v>112</v>
      </c>
      <c r="D79" s="115" t="s">
        <v>305</v>
      </c>
    </row>
    <row r="80" spans="1:4" s="14" customFormat="1" x14ac:dyDescent="0.25">
      <c r="A80" s="112" t="s">
        <v>63</v>
      </c>
      <c r="B80" s="142">
        <v>378</v>
      </c>
      <c r="C80" s="116" t="s">
        <v>112</v>
      </c>
      <c r="D80" s="115" t="s">
        <v>305</v>
      </c>
    </row>
    <row r="81" spans="1:4" s="14" customFormat="1" x14ac:dyDescent="0.25">
      <c r="A81" s="112" t="s">
        <v>63</v>
      </c>
      <c r="B81" s="142">
        <v>551</v>
      </c>
      <c r="C81" s="116" t="s">
        <v>113</v>
      </c>
      <c r="D81" s="115" t="s">
        <v>305</v>
      </c>
    </row>
    <row r="82" spans="1:4" s="14" customFormat="1" x14ac:dyDescent="0.25">
      <c r="A82" s="112" t="s">
        <v>63</v>
      </c>
      <c r="B82" s="142">
        <v>416</v>
      </c>
      <c r="C82" s="116" t="s">
        <v>114</v>
      </c>
      <c r="D82" s="115" t="s">
        <v>305</v>
      </c>
    </row>
    <row r="83" spans="1:4" s="14" customFormat="1" x14ac:dyDescent="0.25">
      <c r="A83" s="112" t="s">
        <v>63</v>
      </c>
      <c r="B83" s="142">
        <v>540</v>
      </c>
      <c r="C83" s="116" t="s">
        <v>114</v>
      </c>
      <c r="D83" s="115" t="s">
        <v>305</v>
      </c>
    </row>
    <row r="84" spans="1:4" s="14" customFormat="1" x14ac:dyDescent="0.25">
      <c r="A84" s="112" t="s">
        <v>63</v>
      </c>
      <c r="B84" s="142">
        <v>81</v>
      </c>
      <c r="C84" s="116" t="s">
        <v>115</v>
      </c>
      <c r="D84" s="115" t="s">
        <v>305</v>
      </c>
    </row>
    <row r="85" spans="1:4" s="14" customFormat="1" x14ac:dyDescent="0.25">
      <c r="A85" s="112" t="s">
        <v>63</v>
      </c>
      <c r="B85" s="142">
        <v>175</v>
      </c>
      <c r="C85" s="116" t="s">
        <v>116</v>
      </c>
      <c r="D85" s="115" t="s">
        <v>305</v>
      </c>
    </row>
    <row r="86" spans="1:4" s="14" customFormat="1" x14ac:dyDescent="0.25">
      <c r="A86" s="112" t="s">
        <v>63</v>
      </c>
      <c r="B86" s="142">
        <v>282</v>
      </c>
      <c r="C86" s="116" t="s">
        <v>117</v>
      </c>
      <c r="D86" s="115" t="s">
        <v>305</v>
      </c>
    </row>
    <row r="87" spans="1:4" s="14" customFormat="1" x14ac:dyDescent="0.25">
      <c r="A87" s="112" t="s">
        <v>63</v>
      </c>
      <c r="B87" s="143">
        <v>337</v>
      </c>
      <c r="C87" s="124" t="s">
        <v>118</v>
      </c>
      <c r="D87" s="115" t="s">
        <v>305</v>
      </c>
    </row>
    <row r="88" spans="1:4" s="14" customFormat="1" x14ac:dyDescent="0.25">
      <c r="A88" s="112" t="s">
        <v>63</v>
      </c>
      <c r="B88" s="143">
        <v>135</v>
      </c>
      <c r="C88" s="124" t="s">
        <v>118</v>
      </c>
      <c r="D88" s="115" t="s">
        <v>305</v>
      </c>
    </row>
    <row r="89" spans="1:4" s="14" customFormat="1" x14ac:dyDescent="0.25">
      <c r="A89" s="112" t="s">
        <v>63</v>
      </c>
      <c r="B89" s="143">
        <v>810</v>
      </c>
      <c r="C89" s="124" t="s">
        <v>119</v>
      </c>
      <c r="D89" s="115" t="s">
        <v>305</v>
      </c>
    </row>
    <row r="90" spans="1:4" s="14" customFormat="1" x14ac:dyDescent="0.25">
      <c r="A90" s="112" t="s">
        <v>63</v>
      </c>
      <c r="B90" s="143">
        <v>187</v>
      </c>
      <c r="C90" s="124" t="s">
        <v>120</v>
      </c>
      <c r="D90" s="115" t="s">
        <v>305</v>
      </c>
    </row>
    <row r="91" spans="1:4" s="14" customFormat="1" x14ac:dyDescent="0.25">
      <c r="A91" s="112" t="s">
        <v>63</v>
      </c>
      <c r="B91" s="143">
        <v>200</v>
      </c>
      <c r="C91" s="124" t="s">
        <v>121</v>
      </c>
      <c r="D91" s="115" t="s">
        <v>305</v>
      </c>
    </row>
    <row r="92" spans="1:4" s="14" customFormat="1" x14ac:dyDescent="0.25">
      <c r="A92" s="112" t="s">
        <v>63</v>
      </c>
      <c r="B92" s="143">
        <v>405</v>
      </c>
      <c r="C92" s="124" t="s">
        <v>121</v>
      </c>
      <c r="D92" s="115" t="s">
        <v>305</v>
      </c>
    </row>
    <row r="93" spans="1:4" s="14" customFormat="1" x14ac:dyDescent="0.25">
      <c r="A93" s="112" t="s">
        <v>63</v>
      </c>
      <c r="B93" s="143">
        <v>697</v>
      </c>
      <c r="C93" s="124" t="s">
        <v>122</v>
      </c>
      <c r="D93" s="115" t="s">
        <v>305</v>
      </c>
    </row>
    <row r="94" spans="1:4" s="14" customFormat="1" x14ac:dyDescent="0.25">
      <c r="A94" s="112" t="s">
        <v>63</v>
      </c>
      <c r="B94" s="143">
        <v>1836</v>
      </c>
      <c r="C94" s="124" t="s">
        <v>123</v>
      </c>
      <c r="D94" s="115" t="s">
        <v>305</v>
      </c>
    </row>
    <row r="95" spans="1:4" s="14" customFormat="1" x14ac:dyDescent="0.25">
      <c r="A95" s="112" t="s">
        <v>63</v>
      </c>
      <c r="B95" s="143">
        <v>162</v>
      </c>
      <c r="C95" s="124" t="s">
        <v>124</v>
      </c>
      <c r="D95" s="115" t="s">
        <v>305</v>
      </c>
    </row>
    <row r="96" spans="1:4" s="14" customFormat="1" x14ac:dyDescent="0.25">
      <c r="A96" s="112" t="s">
        <v>63</v>
      </c>
      <c r="B96" s="143">
        <v>134</v>
      </c>
      <c r="C96" s="124" t="s">
        <v>124</v>
      </c>
      <c r="D96" s="115" t="s">
        <v>305</v>
      </c>
    </row>
    <row r="97" spans="1:4" s="14" customFormat="1" x14ac:dyDescent="0.25">
      <c r="A97" s="112" t="s">
        <v>63</v>
      </c>
      <c r="B97" s="143">
        <v>710</v>
      </c>
      <c r="C97" s="124" t="s">
        <v>125</v>
      </c>
      <c r="D97" s="115" t="s">
        <v>305</v>
      </c>
    </row>
    <row r="98" spans="1:4" s="14" customFormat="1" x14ac:dyDescent="0.25">
      <c r="A98" s="112" t="s">
        <v>63</v>
      </c>
      <c r="B98" s="144">
        <v>187</v>
      </c>
      <c r="C98" s="125" t="s">
        <v>126</v>
      </c>
      <c r="D98" s="115" t="s">
        <v>305</v>
      </c>
    </row>
    <row r="99" spans="1:4" s="14" customFormat="1" x14ac:dyDescent="0.25">
      <c r="A99" s="112" t="s">
        <v>63</v>
      </c>
      <c r="B99" s="144">
        <v>388</v>
      </c>
      <c r="C99" s="126" t="s">
        <v>127</v>
      </c>
      <c r="D99" s="115" t="s">
        <v>305</v>
      </c>
    </row>
    <row r="100" spans="1:4" s="14" customFormat="1" x14ac:dyDescent="0.25">
      <c r="A100" s="112" t="s">
        <v>63</v>
      </c>
      <c r="B100" s="144">
        <v>108</v>
      </c>
      <c r="C100" s="125" t="s">
        <v>128</v>
      </c>
      <c r="D100" s="115" t="s">
        <v>305</v>
      </c>
    </row>
    <row r="101" spans="1:4" s="14" customFormat="1" x14ac:dyDescent="0.25">
      <c r="A101" s="112" t="s">
        <v>63</v>
      </c>
      <c r="B101" s="144">
        <v>81</v>
      </c>
      <c r="C101" s="125" t="s">
        <v>128</v>
      </c>
      <c r="D101" s="115" t="s">
        <v>305</v>
      </c>
    </row>
    <row r="102" spans="1:4" s="14" customFormat="1" x14ac:dyDescent="0.25">
      <c r="A102" s="112" t="s">
        <v>63</v>
      </c>
      <c r="B102" s="144">
        <v>309</v>
      </c>
      <c r="C102" s="125" t="s">
        <v>129</v>
      </c>
      <c r="D102" s="115" t="s">
        <v>305</v>
      </c>
    </row>
    <row r="103" spans="1:4" s="14" customFormat="1" x14ac:dyDescent="0.25">
      <c r="A103" s="112" t="s">
        <v>63</v>
      </c>
      <c r="B103" s="144">
        <v>872</v>
      </c>
      <c r="C103" s="125" t="s">
        <v>130</v>
      </c>
      <c r="D103" s="115" t="s">
        <v>305</v>
      </c>
    </row>
    <row r="104" spans="1:4" s="14" customFormat="1" x14ac:dyDescent="0.25">
      <c r="A104" s="112" t="s">
        <v>63</v>
      </c>
      <c r="B104" s="144">
        <v>255</v>
      </c>
      <c r="C104" s="125" t="s">
        <v>131</v>
      </c>
      <c r="D104" s="115" t="s">
        <v>305</v>
      </c>
    </row>
    <row r="105" spans="1:4" s="14" customFormat="1" x14ac:dyDescent="0.25">
      <c r="A105" s="112" t="s">
        <v>63</v>
      </c>
      <c r="B105" s="144">
        <v>378</v>
      </c>
      <c r="C105" s="125" t="s">
        <v>131</v>
      </c>
      <c r="D105" s="115" t="s">
        <v>305</v>
      </c>
    </row>
    <row r="106" spans="1:4" s="14" customFormat="1" x14ac:dyDescent="0.25">
      <c r="A106" s="112" t="s">
        <v>63</v>
      </c>
      <c r="B106" s="144">
        <v>147</v>
      </c>
      <c r="C106" s="125" t="s">
        <v>132</v>
      </c>
      <c r="D106" s="115" t="s">
        <v>305</v>
      </c>
    </row>
    <row r="107" spans="1:4" s="14" customFormat="1" x14ac:dyDescent="0.25">
      <c r="A107" s="112" t="s">
        <v>63</v>
      </c>
      <c r="B107" s="144">
        <v>294</v>
      </c>
      <c r="C107" s="125" t="s">
        <v>133</v>
      </c>
      <c r="D107" s="115" t="s">
        <v>305</v>
      </c>
    </row>
    <row r="108" spans="1:4" s="14" customFormat="1" x14ac:dyDescent="0.25">
      <c r="A108" s="112" t="s">
        <v>63</v>
      </c>
      <c r="B108" s="144">
        <v>296</v>
      </c>
      <c r="C108" s="125" t="s">
        <v>134</v>
      </c>
      <c r="D108" s="115" t="s">
        <v>305</v>
      </c>
    </row>
    <row r="109" spans="1:4" s="14" customFormat="1" x14ac:dyDescent="0.25">
      <c r="A109" s="112" t="s">
        <v>63</v>
      </c>
      <c r="B109" s="144">
        <v>404</v>
      </c>
      <c r="C109" s="126" t="s">
        <v>135</v>
      </c>
      <c r="D109" s="115" t="s">
        <v>305</v>
      </c>
    </row>
    <row r="110" spans="1:4" s="14" customFormat="1" x14ac:dyDescent="0.25">
      <c r="A110" s="112" t="s">
        <v>63</v>
      </c>
      <c r="B110" s="144">
        <v>513</v>
      </c>
      <c r="C110" s="127" t="s">
        <v>136</v>
      </c>
      <c r="D110" s="115" t="s">
        <v>305</v>
      </c>
    </row>
    <row r="111" spans="1:4" s="14" customFormat="1" x14ac:dyDescent="0.25">
      <c r="A111" s="112" t="s">
        <v>63</v>
      </c>
      <c r="B111" s="144">
        <v>375</v>
      </c>
      <c r="C111" s="128" t="s">
        <v>137</v>
      </c>
      <c r="D111" s="115" t="s">
        <v>305</v>
      </c>
    </row>
    <row r="112" spans="1:4" s="14" customFormat="1" x14ac:dyDescent="0.25">
      <c r="A112" s="112" t="s">
        <v>63</v>
      </c>
      <c r="B112" s="144">
        <v>486</v>
      </c>
      <c r="C112" s="126" t="s">
        <v>138</v>
      </c>
      <c r="D112" s="115" t="s">
        <v>305</v>
      </c>
    </row>
    <row r="113" spans="1:4" s="14" customFormat="1" x14ac:dyDescent="0.25">
      <c r="A113" s="112" t="s">
        <v>63</v>
      </c>
      <c r="B113" s="144">
        <v>270</v>
      </c>
      <c r="C113" s="126" t="s">
        <v>138</v>
      </c>
      <c r="D113" s="115" t="s">
        <v>305</v>
      </c>
    </row>
    <row r="114" spans="1:4" s="14" customFormat="1" x14ac:dyDescent="0.25">
      <c r="A114" s="112" t="s">
        <v>63</v>
      </c>
      <c r="B114" s="144">
        <v>513</v>
      </c>
      <c r="C114" s="126" t="s">
        <v>139</v>
      </c>
      <c r="D114" s="115" t="s">
        <v>305</v>
      </c>
    </row>
    <row r="115" spans="1:4" s="14" customFormat="1" x14ac:dyDescent="0.25">
      <c r="A115" s="112" t="s">
        <v>63</v>
      </c>
      <c r="B115" s="144">
        <v>241</v>
      </c>
      <c r="C115" s="125" t="s">
        <v>140</v>
      </c>
      <c r="D115" s="115" t="s">
        <v>305</v>
      </c>
    </row>
    <row r="116" spans="1:4" s="14" customFormat="1" x14ac:dyDescent="0.25">
      <c r="A116" s="112" t="s">
        <v>63</v>
      </c>
      <c r="B116" s="144">
        <v>121</v>
      </c>
      <c r="C116" s="129" t="s">
        <v>141</v>
      </c>
      <c r="D116" s="115" t="s">
        <v>305</v>
      </c>
    </row>
    <row r="117" spans="1:4" s="14" customFormat="1" x14ac:dyDescent="0.25">
      <c r="A117" s="112" t="s">
        <v>63</v>
      </c>
      <c r="B117" s="144">
        <v>616</v>
      </c>
      <c r="C117" s="125" t="s">
        <v>142</v>
      </c>
      <c r="D117" s="115" t="s">
        <v>305</v>
      </c>
    </row>
    <row r="118" spans="1:4" s="14" customFormat="1" x14ac:dyDescent="0.25">
      <c r="A118" s="112" t="s">
        <v>63</v>
      </c>
      <c r="B118" s="144">
        <v>1020</v>
      </c>
      <c r="C118" s="125" t="s">
        <v>143</v>
      </c>
      <c r="D118" s="115" t="s">
        <v>305</v>
      </c>
    </row>
    <row r="119" spans="1:4" s="14" customFormat="1" x14ac:dyDescent="0.25">
      <c r="A119" s="112" t="s">
        <v>63</v>
      </c>
      <c r="B119" s="144">
        <v>467</v>
      </c>
      <c r="C119" s="125" t="s">
        <v>144</v>
      </c>
      <c r="D119" s="115" t="s">
        <v>305</v>
      </c>
    </row>
    <row r="120" spans="1:4" s="14" customFormat="1" x14ac:dyDescent="0.25">
      <c r="A120" s="112" t="s">
        <v>63</v>
      </c>
      <c r="B120" s="144">
        <v>655</v>
      </c>
      <c r="C120" s="125" t="s">
        <v>145</v>
      </c>
      <c r="D120" s="115" t="s">
        <v>305</v>
      </c>
    </row>
    <row r="121" spans="1:4" s="14" customFormat="1" x14ac:dyDescent="0.25">
      <c r="A121" s="112" t="s">
        <v>63</v>
      </c>
      <c r="B121" s="144">
        <v>322</v>
      </c>
      <c r="C121" s="125" t="s">
        <v>146</v>
      </c>
      <c r="D121" s="115" t="s">
        <v>305</v>
      </c>
    </row>
    <row r="122" spans="1:4" s="14" customFormat="1" x14ac:dyDescent="0.25">
      <c r="A122" s="112" t="s">
        <v>63</v>
      </c>
      <c r="B122" s="144">
        <v>1701</v>
      </c>
      <c r="C122" s="127" t="s">
        <v>147</v>
      </c>
      <c r="D122" s="115" t="s">
        <v>305</v>
      </c>
    </row>
    <row r="123" spans="1:4" s="14" customFormat="1" x14ac:dyDescent="0.25">
      <c r="A123" s="112" t="s">
        <v>63</v>
      </c>
      <c r="B123" s="144">
        <v>322</v>
      </c>
      <c r="C123" s="127" t="s">
        <v>147</v>
      </c>
      <c r="D123" s="115" t="s">
        <v>305</v>
      </c>
    </row>
    <row r="124" spans="1:4" s="14" customFormat="1" x14ac:dyDescent="0.25">
      <c r="A124" s="112" t="s">
        <v>63</v>
      </c>
      <c r="B124" s="144">
        <v>254</v>
      </c>
      <c r="C124" s="125" t="s">
        <v>148</v>
      </c>
      <c r="D124" s="115" t="s">
        <v>305</v>
      </c>
    </row>
    <row r="125" spans="1:4" s="14" customFormat="1" x14ac:dyDescent="0.25">
      <c r="A125" s="112" t="s">
        <v>63</v>
      </c>
      <c r="B125" s="144">
        <v>644</v>
      </c>
      <c r="C125" s="125" t="s">
        <v>149</v>
      </c>
      <c r="D125" s="115" t="s">
        <v>305</v>
      </c>
    </row>
    <row r="126" spans="1:4" s="14" customFormat="1" x14ac:dyDescent="0.25">
      <c r="A126" s="112" t="s">
        <v>63</v>
      </c>
      <c r="B126" s="144">
        <v>429</v>
      </c>
      <c r="C126" s="125" t="s">
        <v>150</v>
      </c>
      <c r="D126" s="115" t="s">
        <v>305</v>
      </c>
    </row>
    <row r="127" spans="1:4" s="14" customFormat="1" x14ac:dyDescent="0.25">
      <c r="A127" s="112" t="s">
        <v>63</v>
      </c>
      <c r="B127" s="144">
        <v>175</v>
      </c>
      <c r="C127" s="125" t="s">
        <v>151</v>
      </c>
      <c r="D127" s="115" t="s">
        <v>305</v>
      </c>
    </row>
    <row r="128" spans="1:4" s="14" customFormat="1" x14ac:dyDescent="0.25">
      <c r="A128" s="112" t="s">
        <v>63</v>
      </c>
      <c r="B128" s="144">
        <v>108</v>
      </c>
      <c r="C128" s="125" t="s">
        <v>151</v>
      </c>
      <c r="D128" s="115" t="s">
        <v>305</v>
      </c>
    </row>
    <row r="129" spans="1:4" s="14" customFormat="1" x14ac:dyDescent="0.25">
      <c r="A129" s="112" t="s">
        <v>63</v>
      </c>
      <c r="B129" s="144">
        <v>1180</v>
      </c>
      <c r="C129" s="125" t="s">
        <v>152</v>
      </c>
      <c r="D129" s="115" t="s">
        <v>305</v>
      </c>
    </row>
    <row r="130" spans="1:4" s="14" customFormat="1" x14ac:dyDescent="0.25">
      <c r="A130" s="112" t="s">
        <v>63</v>
      </c>
      <c r="B130" s="144">
        <v>615</v>
      </c>
      <c r="C130" s="125" t="s">
        <v>153</v>
      </c>
      <c r="D130" s="115" t="s">
        <v>305</v>
      </c>
    </row>
    <row r="131" spans="1:4" s="14" customFormat="1" x14ac:dyDescent="0.25">
      <c r="A131" s="112" t="s">
        <v>63</v>
      </c>
      <c r="B131" s="144">
        <v>54</v>
      </c>
      <c r="C131" s="126" t="s">
        <v>154</v>
      </c>
      <c r="D131" s="115" t="s">
        <v>305</v>
      </c>
    </row>
    <row r="132" spans="1:4" s="14" customFormat="1" x14ac:dyDescent="0.25">
      <c r="A132" s="112" t="s">
        <v>63</v>
      </c>
      <c r="B132" s="144">
        <v>549</v>
      </c>
      <c r="C132" s="130" t="s">
        <v>155</v>
      </c>
      <c r="D132" s="115" t="s">
        <v>305</v>
      </c>
    </row>
    <row r="133" spans="1:4" s="14" customFormat="1" x14ac:dyDescent="0.25">
      <c r="A133" s="112" t="s">
        <v>63</v>
      </c>
      <c r="B133" s="144">
        <v>442</v>
      </c>
      <c r="C133" s="131" t="s">
        <v>156</v>
      </c>
      <c r="D133" s="115" t="s">
        <v>305</v>
      </c>
    </row>
    <row r="134" spans="1:4" s="14" customFormat="1" x14ac:dyDescent="0.25">
      <c r="A134" s="112" t="s">
        <v>63</v>
      </c>
      <c r="B134" s="144">
        <v>495</v>
      </c>
      <c r="C134" s="125" t="s">
        <v>157</v>
      </c>
      <c r="D134" s="115" t="s">
        <v>305</v>
      </c>
    </row>
    <row r="135" spans="1:4" s="14" customFormat="1" x14ac:dyDescent="0.25">
      <c r="A135" s="112" t="s">
        <v>63</v>
      </c>
      <c r="B135" s="144">
        <v>321</v>
      </c>
      <c r="C135" s="125" t="s">
        <v>158</v>
      </c>
      <c r="D135" s="115" t="s">
        <v>305</v>
      </c>
    </row>
    <row r="136" spans="1:4" s="14" customFormat="1" x14ac:dyDescent="0.25">
      <c r="A136" s="112" t="s">
        <v>63</v>
      </c>
      <c r="B136" s="144">
        <v>189</v>
      </c>
      <c r="C136" s="125" t="s">
        <v>159</v>
      </c>
      <c r="D136" s="115" t="s">
        <v>305</v>
      </c>
    </row>
    <row r="137" spans="1:4" s="14" customFormat="1" x14ac:dyDescent="0.25">
      <c r="A137" s="112" t="s">
        <v>63</v>
      </c>
      <c r="B137" s="144">
        <v>295</v>
      </c>
      <c r="C137" s="125" t="s">
        <v>159</v>
      </c>
      <c r="D137" s="115" t="s">
        <v>305</v>
      </c>
    </row>
    <row r="138" spans="1:4" s="14" customFormat="1" x14ac:dyDescent="0.25">
      <c r="A138" s="112" t="s">
        <v>63</v>
      </c>
      <c r="B138" s="144">
        <v>525</v>
      </c>
      <c r="C138" s="125" t="s">
        <v>160</v>
      </c>
      <c r="D138" s="115" t="s">
        <v>305</v>
      </c>
    </row>
    <row r="139" spans="1:4" s="14" customFormat="1" x14ac:dyDescent="0.25">
      <c r="A139" s="112" t="s">
        <v>63</v>
      </c>
      <c r="B139" s="144">
        <v>432</v>
      </c>
      <c r="C139" s="125" t="s">
        <v>161</v>
      </c>
      <c r="D139" s="115" t="s">
        <v>305</v>
      </c>
    </row>
    <row r="140" spans="1:4" s="14" customFormat="1" x14ac:dyDescent="0.25">
      <c r="A140" s="112" t="s">
        <v>63</v>
      </c>
      <c r="B140" s="144">
        <v>675</v>
      </c>
      <c r="C140" s="125" t="s">
        <v>162</v>
      </c>
      <c r="D140" s="115" t="s">
        <v>305</v>
      </c>
    </row>
    <row r="141" spans="1:4" s="14" customFormat="1" x14ac:dyDescent="0.25">
      <c r="A141" s="112" t="s">
        <v>63</v>
      </c>
      <c r="B141" s="144">
        <v>282</v>
      </c>
      <c r="C141" s="125" t="s">
        <v>163</v>
      </c>
      <c r="D141" s="115" t="s">
        <v>305</v>
      </c>
    </row>
    <row r="142" spans="1:4" s="14" customFormat="1" x14ac:dyDescent="0.25">
      <c r="A142" s="112" t="s">
        <v>63</v>
      </c>
      <c r="B142" s="144">
        <v>187</v>
      </c>
      <c r="C142" s="125" t="s">
        <v>164</v>
      </c>
      <c r="D142" s="115" t="s">
        <v>305</v>
      </c>
    </row>
    <row r="143" spans="1:4" s="14" customFormat="1" x14ac:dyDescent="0.25">
      <c r="A143" s="112" t="s">
        <v>63</v>
      </c>
      <c r="B143" s="144">
        <v>750</v>
      </c>
      <c r="C143" s="125" t="s">
        <v>165</v>
      </c>
      <c r="D143" s="115" t="s">
        <v>305</v>
      </c>
    </row>
    <row r="144" spans="1:4" s="14" customFormat="1" x14ac:dyDescent="0.25">
      <c r="A144" s="112" t="s">
        <v>63</v>
      </c>
      <c r="B144" s="144">
        <v>910</v>
      </c>
      <c r="C144" s="125" t="s">
        <v>166</v>
      </c>
      <c r="D144" s="115" t="s">
        <v>305</v>
      </c>
    </row>
    <row r="145" spans="1:4" s="14" customFormat="1" x14ac:dyDescent="0.25">
      <c r="A145" s="112" t="s">
        <v>63</v>
      </c>
      <c r="B145" s="144">
        <v>120</v>
      </c>
      <c r="C145" s="125" t="s">
        <v>167</v>
      </c>
      <c r="D145" s="115" t="s">
        <v>305</v>
      </c>
    </row>
    <row r="146" spans="1:4" s="14" customFormat="1" x14ac:dyDescent="0.25">
      <c r="A146" s="112" t="s">
        <v>63</v>
      </c>
      <c r="B146" s="144">
        <v>215</v>
      </c>
      <c r="C146" s="132" t="s">
        <v>168</v>
      </c>
      <c r="D146" s="115" t="s">
        <v>305</v>
      </c>
    </row>
    <row r="147" spans="1:4" s="14" customFormat="1" x14ac:dyDescent="0.25">
      <c r="A147" s="112" t="s">
        <v>63</v>
      </c>
      <c r="B147" s="144">
        <v>575</v>
      </c>
      <c r="C147" s="125" t="s">
        <v>169</v>
      </c>
      <c r="D147" s="115" t="s">
        <v>305</v>
      </c>
    </row>
    <row r="148" spans="1:4" s="14" customFormat="1" x14ac:dyDescent="0.25">
      <c r="A148" s="112" t="s">
        <v>63</v>
      </c>
      <c r="B148" s="144">
        <v>378</v>
      </c>
      <c r="C148" s="125" t="s">
        <v>170</v>
      </c>
      <c r="D148" s="115" t="s">
        <v>305</v>
      </c>
    </row>
    <row r="149" spans="1:4" s="14" customFormat="1" x14ac:dyDescent="0.25">
      <c r="A149" s="112" t="s">
        <v>63</v>
      </c>
      <c r="B149" s="144">
        <v>968</v>
      </c>
      <c r="C149" s="125" t="s">
        <v>170</v>
      </c>
      <c r="D149" s="115" t="s">
        <v>305</v>
      </c>
    </row>
    <row r="150" spans="1:4" s="14" customFormat="1" x14ac:dyDescent="0.25">
      <c r="A150" s="112" t="s">
        <v>63</v>
      </c>
      <c r="B150" s="144">
        <v>67</v>
      </c>
      <c r="C150" s="133" t="s">
        <v>171</v>
      </c>
      <c r="D150" s="115" t="s">
        <v>305</v>
      </c>
    </row>
    <row r="151" spans="1:4" s="14" customFormat="1" x14ac:dyDescent="0.25">
      <c r="A151" s="112" t="s">
        <v>63</v>
      </c>
      <c r="B151" s="144">
        <v>469</v>
      </c>
      <c r="C151" s="127" t="s">
        <v>172</v>
      </c>
      <c r="D151" s="115" t="s">
        <v>305</v>
      </c>
    </row>
    <row r="152" spans="1:4" s="14" customFormat="1" x14ac:dyDescent="0.25">
      <c r="A152" s="112" t="s">
        <v>63</v>
      </c>
      <c r="B152" s="144">
        <v>80</v>
      </c>
      <c r="C152" s="125" t="s">
        <v>173</v>
      </c>
      <c r="D152" s="115" t="s">
        <v>305</v>
      </c>
    </row>
    <row r="153" spans="1:4" s="14" customFormat="1" x14ac:dyDescent="0.25">
      <c r="A153" s="112" t="s">
        <v>63</v>
      </c>
      <c r="B153" s="144">
        <v>536</v>
      </c>
      <c r="C153" s="125" t="s">
        <v>174</v>
      </c>
      <c r="D153" s="115" t="s">
        <v>305</v>
      </c>
    </row>
    <row r="154" spans="1:4" s="14" customFormat="1" x14ac:dyDescent="0.25">
      <c r="A154" s="112" t="s">
        <v>63</v>
      </c>
      <c r="B154" s="144">
        <v>363</v>
      </c>
      <c r="C154" s="125" t="s">
        <v>175</v>
      </c>
      <c r="D154" s="115" t="s">
        <v>305</v>
      </c>
    </row>
    <row r="155" spans="1:4" s="14" customFormat="1" x14ac:dyDescent="0.25">
      <c r="A155" s="112" t="s">
        <v>63</v>
      </c>
      <c r="B155" s="144">
        <v>817</v>
      </c>
      <c r="C155" s="127" t="s">
        <v>176</v>
      </c>
      <c r="D155" s="115" t="s">
        <v>305</v>
      </c>
    </row>
    <row r="156" spans="1:4" s="14" customFormat="1" x14ac:dyDescent="0.25">
      <c r="A156" s="112" t="s">
        <v>63</v>
      </c>
      <c r="B156" s="144">
        <v>334</v>
      </c>
      <c r="C156" s="125" t="s">
        <v>177</v>
      </c>
      <c r="D156" s="115" t="s">
        <v>305</v>
      </c>
    </row>
    <row r="157" spans="1:4" s="14" customFormat="1" x14ac:dyDescent="0.25">
      <c r="A157" s="112" t="s">
        <v>63</v>
      </c>
      <c r="B157" s="144">
        <v>162</v>
      </c>
      <c r="C157" s="125" t="s">
        <v>178</v>
      </c>
      <c r="D157" s="115" t="s">
        <v>305</v>
      </c>
    </row>
    <row r="158" spans="1:4" s="14" customFormat="1" x14ac:dyDescent="0.25">
      <c r="A158" s="112" t="s">
        <v>63</v>
      </c>
      <c r="B158" s="144">
        <v>891</v>
      </c>
      <c r="C158" s="125" t="s">
        <v>178</v>
      </c>
      <c r="D158" s="115" t="s">
        <v>305</v>
      </c>
    </row>
    <row r="159" spans="1:4" s="14" customFormat="1" x14ac:dyDescent="0.25">
      <c r="A159" s="112" t="s">
        <v>63</v>
      </c>
      <c r="B159" s="144">
        <v>1004</v>
      </c>
      <c r="C159" s="125" t="s">
        <v>179</v>
      </c>
      <c r="D159" s="115" t="s">
        <v>305</v>
      </c>
    </row>
    <row r="160" spans="1:4" s="14" customFormat="1" x14ac:dyDescent="0.25">
      <c r="A160" s="112" t="s">
        <v>63</v>
      </c>
      <c r="B160" s="144">
        <v>187</v>
      </c>
      <c r="C160" s="129" t="s">
        <v>180</v>
      </c>
      <c r="D160" s="115" t="s">
        <v>305</v>
      </c>
    </row>
    <row r="161" spans="1:4" s="14" customFormat="1" x14ac:dyDescent="0.25">
      <c r="A161" s="112" t="s">
        <v>63</v>
      </c>
      <c r="B161" s="144">
        <v>588</v>
      </c>
      <c r="C161" s="125" t="s">
        <v>181</v>
      </c>
      <c r="D161" s="115" t="s">
        <v>305</v>
      </c>
    </row>
    <row r="162" spans="1:4" s="14" customFormat="1" x14ac:dyDescent="0.25">
      <c r="A162" s="112" t="s">
        <v>63</v>
      </c>
      <c r="B162" s="144">
        <v>1195</v>
      </c>
      <c r="C162" s="125" t="s">
        <v>182</v>
      </c>
      <c r="D162" s="115" t="s">
        <v>305</v>
      </c>
    </row>
    <row r="163" spans="1:4" s="14" customFormat="1" x14ac:dyDescent="0.25">
      <c r="A163" s="112" t="s">
        <v>63</v>
      </c>
      <c r="B163" s="144">
        <v>254</v>
      </c>
      <c r="C163" s="125" t="s">
        <v>183</v>
      </c>
      <c r="D163" s="115" t="s">
        <v>305</v>
      </c>
    </row>
    <row r="164" spans="1:4" s="14" customFormat="1" x14ac:dyDescent="0.25">
      <c r="A164" s="112" t="s">
        <v>63</v>
      </c>
      <c r="B164" s="144">
        <v>1004</v>
      </c>
      <c r="C164" s="125" t="s">
        <v>184</v>
      </c>
      <c r="D164" s="115" t="s">
        <v>305</v>
      </c>
    </row>
    <row r="165" spans="1:4" s="14" customFormat="1" x14ac:dyDescent="0.25">
      <c r="A165" s="112" t="s">
        <v>63</v>
      </c>
      <c r="B165" s="144">
        <v>297</v>
      </c>
      <c r="C165" s="125" t="s">
        <v>185</v>
      </c>
      <c r="D165" s="115" t="s">
        <v>305</v>
      </c>
    </row>
    <row r="166" spans="1:4" s="14" customFormat="1" x14ac:dyDescent="0.25">
      <c r="A166" s="112" t="s">
        <v>63</v>
      </c>
      <c r="B166" s="144">
        <v>513</v>
      </c>
      <c r="C166" s="125" t="s">
        <v>186</v>
      </c>
      <c r="D166" s="115" t="s">
        <v>305</v>
      </c>
    </row>
    <row r="167" spans="1:4" s="14" customFormat="1" x14ac:dyDescent="0.25">
      <c r="A167" s="112" t="s">
        <v>63</v>
      </c>
      <c r="B167" s="144">
        <v>513</v>
      </c>
      <c r="C167" s="125" t="s">
        <v>186</v>
      </c>
      <c r="D167" s="115" t="s">
        <v>305</v>
      </c>
    </row>
    <row r="168" spans="1:4" s="14" customFormat="1" x14ac:dyDescent="0.25">
      <c r="A168" s="112" t="s">
        <v>63</v>
      </c>
      <c r="B168" s="144">
        <v>577</v>
      </c>
      <c r="C168" s="125" t="s">
        <v>187</v>
      </c>
      <c r="D168" s="115" t="s">
        <v>305</v>
      </c>
    </row>
    <row r="169" spans="1:4" s="14" customFormat="1" x14ac:dyDescent="0.25">
      <c r="A169" s="112" t="s">
        <v>63</v>
      </c>
      <c r="B169" s="144">
        <v>766</v>
      </c>
      <c r="C169" s="125" t="s">
        <v>188</v>
      </c>
      <c r="D169" s="115" t="s">
        <v>305</v>
      </c>
    </row>
    <row r="170" spans="1:4" s="14" customFormat="1" x14ac:dyDescent="0.25">
      <c r="A170" s="112" t="s">
        <v>63</v>
      </c>
      <c r="B170" s="144">
        <v>725</v>
      </c>
      <c r="C170" s="125" t="s">
        <v>188</v>
      </c>
      <c r="D170" s="115" t="s">
        <v>305</v>
      </c>
    </row>
    <row r="171" spans="1:4" s="14" customFormat="1" x14ac:dyDescent="0.25">
      <c r="A171" s="112" t="s">
        <v>63</v>
      </c>
      <c r="B171" s="144">
        <v>1485</v>
      </c>
      <c r="C171" s="125" t="s">
        <v>189</v>
      </c>
      <c r="D171" s="115" t="s">
        <v>305</v>
      </c>
    </row>
    <row r="172" spans="1:4" s="14" customFormat="1" x14ac:dyDescent="0.25">
      <c r="A172" s="112" t="s">
        <v>63</v>
      </c>
      <c r="B172" s="144">
        <v>404</v>
      </c>
      <c r="C172" s="125" t="s">
        <v>189</v>
      </c>
      <c r="D172" s="115" t="s">
        <v>305</v>
      </c>
    </row>
    <row r="173" spans="1:4" s="14" customFormat="1" x14ac:dyDescent="0.25">
      <c r="A173" s="112" t="s">
        <v>63</v>
      </c>
      <c r="B173" s="144">
        <v>660</v>
      </c>
      <c r="C173" s="125" t="s">
        <v>190</v>
      </c>
      <c r="D173" s="115" t="s">
        <v>305</v>
      </c>
    </row>
    <row r="174" spans="1:4" s="14" customFormat="1" x14ac:dyDescent="0.25">
      <c r="A174" s="112" t="s">
        <v>63</v>
      </c>
      <c r="B174" s="144">
        <v>497</v>
      </c>
      <c r="C174" s="133" t="s">
        <v>191</v>
      </c>
      <c r="D174" s="115" t="s">
        <v>305</v>
      </c>
    </row>
    <row r="175" spans="1:4" s="14" customFormat="1" x14ac:dyDescent="0.25">
      <c r="A175" s="112" t="s">
        <v>63</v>
      </c>
      <c r="B175" s="144">
        <v>428</v>
      </c>
      <c r="C175" s="125" t="s">
        <v>192</v>
      </c>
      <c r="D175" s="115" t="s">
        <v>305</v>
      </c>
    </row>
    <row r="176" spans="1:4" s="14" customFormat="1" x14ac:dyDescent="0.25">
      <c r="A176" s="112" t="s">
        <v>63</v>
      </c>
      <c r="B176" s="144">
        <v>81</v>
      </c>
      <c r="C176" s="125" t="s">
        <v>193</v>
      </c>
      <c r="D176" s="115" t="s">
        <v>305</v>
      </c>
    </row>
    <row r="177" spans="1:4" s="14" customFormat="1" x14ac:dyDescent="0.25">
      <c r="A177" s="112" t="s">
        <v>63</v>
      </c>
      <c r="B177" s="144">
        <v>347</v>
      </c>
      <c r="C177" s="125" t="s">
        <v>194</v>
      </c>
      <c r="D177" s="115" t="s">
        <v>305</v>
      </c>
    </row>
    <row r="178" spans="1:4" s="14" customFormat="1" x14ac:dyDescent="0.25">
      <c r="A178" s="112" t="s">
        <v>63</v>
      </c>
      <c r="B178" s="144">
        <v>887</v>
      </c>
      <c r="C178" s="125" t="s">
        <v>195</v>
      </c>
      <c r="D178" s="115" t="s">
        <v>305</v>
      </c>
    </row>
    <row r="179" spans="1:4" s="14" customFormat="1" x14ac:dyDescent="0.25">
      <c r="A179" s="112" t="s">
        <v>63</v>
      </c>
      <c r="B179" s="144">
        <v>456</v>
      </c>
      <c r="C179" s="125" t="s">
        <v>196</v>
      </c>
      <c r="D179" s="115" t="s">
        <v>305</v>
      </c>
    </row>
    <row r="180" spans="1:4" s="14" customFormat="1" x14ac:dyDescent="0.25">
      <c r="A180" s="112" t="s">
        <v>63</v>
      </c>
      <c r="B180" s="144">
        <v>228</v>
      </c>
      <c r="C180" s="125" t="s">
        <v>197</v>
      </c>
      <c r="D180" s="115" t="s">
        <v>305</v>
      </c>
    </row>
    <row r="181" spans="1:4" s="14" customFormat="1" x14ac:dyDescent="0.25">
      <c r="A181" s="112" t="s">
        <v>63</v>
      </c>
      <c r="B181" s="144">
        <v>378</v>
      </c>
      <c r="C181" s="125" t="s">
        <v>198</v>
      </c>
      <c r="D181" s="115" t="s">
        <v>305</v>
      </c>
    </row>
    <row r="182" spans="1:4" s="14" customFormat="1" x14ac:dyDescent="0.25">
      <c r="A182" s="112" t="s">
        <v>63</v>
      </c>
      <c r="B182" s="144">
        <v>401</v>
      </c>
      <c r="C182" s="125" t="s">
        <v>198</v>
      </c>
      <c r="D182" s="115" t="s">
        <v>305</v>
      </c>
    </row>
    <row r="183" spans="1:4" s="14" customFormat="1" x14ac:dyDescent="0.25">
      <c r="A183" s="112" t="s">
        <v>63</v>
      </c>
      <c r="B183" s="144">
        <v>215</v>
      </c>
      <c r="C183" s="125" t="s">
        <v>199</v>
      </c>
      <c r="D183" s="115" t="s">
        <v>305</v>
      </c>
    </row>
    <row r="184" spans="1:4" s="14" customFormat="1" x14ac:dyDescent="0.25">
      <c r="A184" s="112" t="s">
        <v>63</v>
      </c>
      <c r="B184" s="144">
        <v>576</v>
      </c>
      <c r="C184" s="125" t="s">
        <v>200</v>
      </c>
      <c r="D184" s="115" t="s">
        <v>305</v>
      </c>
    </row>
    <row r="185" spans="1:4" s="14" customFormat="1" x14ac:dyDescent="0.25">
      <c r="A185" s="112" t="s">
        <v>63</v>
      </c>
      <c r="B185" s="144">
        <v>348</v>
      </c>
      <c r="C185" s="125" t="s">
        <v>201</v>
      </c>
      <c r="D185" s="115" t="s">
        <v>305</v>
      </c>
    </row>
    <row r="186" spans="1:4" s="14" customFormat="1" x14ac:dyDescent="0.25">
      <c r="A186" s="112" t="s">
        <v>63</v>
      </c>
      <c r="B186" s="144">
        <v>482</v>
      </c>
      <c r="C186" s="125" t="s">
        <v>202</v>
      </c>
      <c r="D186" s="115" t="s">
        <v>305</v>
      </c>
    </row>
    <row r="187" spans="1:4" s="14" customFormat="1" x14ac:dyDescent="0.25">
      <c r="A187" s="112" t="s">
        <v>63</v>
      </c>
      <c r="B187" s="144">
        <v>361</v>
      </c>
      <c r="C187" s="132" t="s">
        <v>203</v>
      </c>
      <c r="D187" s="115" t="s">
        <v>305</v>
      </c>
    </row>
    <row r="188" spans="1:4" s="14" customFormat="1" x14ac:dyDescent="0.25">
      <c r="A188" s="112" t="s">
        <v>63</v>
      </c>
      <c r="B188" s="144">
        <v>456</v>
      </c>
      <c r="C188" s="125" t="s">
        <v>204</v>
      </c>
      <c r="D188" s="115" t="s">
        <v>305</v>
      </c>
    </row>
    <row r="189" spans="1:4" s="14" customFormat="1" x14ac:dyDescent="0.25">
      <c r="A189" s="112" t="s">
        <v>63</v>
      </c>
      <c r="B189" s="144">
        <v>107</v>
      </c>
      <c r="C189" s="125" t="s">
        <v>205</v>
      </c>
      <c r="D189" s="115" t="s">
        <v>305</v>
      </c>
    </row>
    <row r="190" spans="1:4" s="14" customFormat="1" x14ac:dyDescent="0.25">
      <c r="A190" s="112" t="s">
        <v>63</v>
      </c>
      <c r="B190" s="144">
        <v>297</v>
      </c>
      <c r="C190" s="125" t="s">
        <v>205</v>
      </c>
      <c r="D190" s="115" t="s">
        <v>305</v>
      </c>
    </row>
    <row r="191" spans="1:4" s="14" customFormat="1" x14ac:dyDescent="0.25">
      <c r="A191" s="112" t="s">
        <v>63</v>
      </c>
      <c r="B191" s="144">
        <v>107</v>
      </c>
      <c r="C191" s="125" t="s">
        <v>206</v>
      </c>
      <c r="D191" s="115" t="s">
        <v>305</v>
      </c>
    </row>
    <row r="192" spans="1:4" s="14" customFormat="1" x14ac:dyDescent="0.25">
      <c r="A192" s="112" t="s">
        <v>63</v>
      </c>
      <c r="B192" s="144">
        <v>886</v>
      </c>
      <c r="C192" s="125" t="s">
        <v>207</v>
      </c>
      <c r="D192" s="115" t="s">
        <v>305</v>
      </c>
    </row>
    <row r="193" spans="1:4" s="14" customFormat="1" x14ac:dyDescent="0.25">
      <c r="A193" s="112" t="s">
        <v>63</v>
      </c>
      <c r="B193" s="144">
        <v>725</v>
      </c>
      <c r="C193" s="125" t="s">
        <v>208</v>
      </c>
      <c r="D193" s="115" t="s">
        <v>305</v>
      </c>
    </row>
    <row r="194" spans="1:4" s="14" customFormat="1" x14ac:dyDescent="0.25">
      <c r="A194" s="112" t="s">
        <v>63</v>
      </c>
      <c r="B194" s="144">
        <v>349</v>
      </c>
      <c r="C194" s="125" t="s">
        <v>209</v>
      </c>
      <c r="D194" s="115" t="s">
        <v>305</v>
      </c>
    </row>
    <row r="195" spans="1:4" s="14" customFormat="1" x14ac:dyDescent="0.25">
      <c r="A195" s="112" t="s">
        <v>63</v>
      </c>
      <c r="B195" s="144">
        <v>483</v>
      </c>
      <c r="C195" s="127" t="s">
        <v>210</v>
      </c>
      <c r="D195" s="115" t="s">
        <v>305</v>
      </c>
    </row>
    <row r="196" spans="1:4" s="14" customFormat="1" x14ac:dyDescent="0.25">
      <c r="A196" s="112" t="s">
        <v>63</v>
      </c>
      <c r="B196" s="144">
        <v>54</v>
      </c>
      <c r="C196" s="125" t="s">
        <v>211</v>
      </c>
      <c r="D196" s="115" t="s">
        <v>305</v>
      </c>
    </row>
    <row r="197" spans="1:4" s="14" customFormat="1" x14ac:dyDescent="0.25">
      <c r="A197" s="112" t="s">
        <v>63</v>
      </c>
      <c r="B197" s="144">
        <v>336</v>
      </c>
      <c r="C197" s="125" t="s">
        <v>212</v>
      </c>
      <c r="D197" s="115" t="s">
        <v>305</v>
      </c>
    </row>
    <row r="198" spans="1:4" s="14" customFormat="1" x14ac:dyDescent="0.25">
      <c r="A198" s="112" t="s">
        <v>63</v>
      </c>
      <c r="B198" s="144">
        <v>577</v>
      </c>
      <c r="C198" s="125" t="s">
        <v>213</v>
      </c>
      <c r="D198" s="115" t="s">
        <v>305</v>
      </c>
    </row>
    <row r="199" spans="1:4" s="14" customFormat="1" x14ac:dyDescent="0.25">
      <c r="A199" s="112" t="s">
        <v>63</v>
      </c>
      <c r="B199" s="144">
        <v>510</v>
      </c>
      <c r="C199" s="125" t="s">
        <v>214</v>
      </c>
      <c r="D199" s="115" t="s">
        <v>305</v>
      </c>
    </row>
    <row r="200" spans="1:4" s="14" customFormat="1" x14ac:dyDescent="0.25">
      <c r="A200" s="112" t="s">
        <v>63</v>
      </c>
      <c r="B200" s="144">
        <v>81</v>
      </c>
      <c r="C200" s="125" t="s">
        <v>215</v>
      </c>
      <c r="D200" s="115" t="s">
        <v>305</v>
      </c>
    </row>
    <row r="201" spans="1:4" s="14" customFormat="1" x14ac:dyDescent="0.25">
      <c r="A201" s="112" t="s">
        <v>63</v>
      </c>
      <c r="B201" s="144">
        <v>972</v>
      </c>
      <c r="C201" s="125" t="s">
        <v>216</v>
      </c>
      <c r="D201" s="115" t="s">
        <v>305</v>
      </c>
    </row>
    <row r="202" spans="1:4" s="14" customFormat="1" x14ac:dyDescent="0.25">
      <c r="A202" s="112" t="s">
        <v>63</v>
      </c>
      <c r="B202" s="144">
        <v>321</v>
      </c>
      <c r="C202" s="125" t="s">
        <v>216</v>
      </c>
      <c r="D202" s="115" t="s">
        <v>305</v>
      </c>
    </row>
    <row r="203" spans="1:4" s="14" customFormat="1" x14ac:dyDescent="0.25">
      <c r="A203" s="112" t="s">
        <v>63</v>
      </c>
      <c r="B203" s="144">
        <v>567</v>
      </c>
      <c r="C203" s="125" t="s">
        <v>217</v>
      </c>
      <c r="D203" s="115" t="s">
        <v>305</v>
      </c>
    </row>
    <row r="204" spans="1:4" s="14" customFormat="1" x14ac:dyDescent="0.25">
      <c r="A204" s="112" t="s">
        <v>63</v>
      </c>
      <c r="B204" s="144">
        <v>485</v>
      </c>
      <c r="C204" s="125" t="s">
        <v>217</v>
      </c>
      <c r="D204" s="115" t="s">
        <v>305</v>
      </c>
    </row>
    <row r="205" spans="1:4" s="14" customFormat="1" x14ac:dyDescent="0.25">
      <c r="A205" s="112" t="s">
        <v>63</v>
      </c>
      <c r="B205" s="144">
        <v>268</v>
      </c>
      <c r="C205" s="125" t="s">
        <v>218</v>
      </c>
      <c r="D205" s="115" t="s">
        <v>305</v>
      </c>
    </row>
    <row r="206" spans="1:4" s="14" customFormat="1" x14ac:dyDescent="0.25">
      <c r="A206" s="112" t="s">
        <v>63</v>
      </c>
      <c r="B206" s="144">
        <v>431</v>
      </c>
      <c r="C206" s="125" t="s">
        <v>219</v>
      </c>
      <c r="D206" s="115" t="s">
        <v>305</v>
      </c>
    </row>
    <row r="207" spans="1:4" s="14" customFormat="1" x14ac:dyDescent="0.25">
      <c r="A207" s="112" t="s">
        <v>63</v>
      </c>
      <c r="B207" s="144">
        <v>736</v>
      </c>
      <c r="C207" s="125" t="s">
        <v>220</v>
      </c>
      <c r="D207" s="115" t="s">
        <v>305</v>
      </c>
    </row>
    <row r="208" spans="1:4" s="14" customFormat="1" x14ac:dyDescent="0.25">
      <c r="A208" s="112" t="s">
        <v>63</v>
      </c>
      <c r="B208" s="144">
        <v>216</v>
      </c>
      <c r="C208" s="125" t="s">
        <v>221</v>
      </c>
      <c r="D208" s="115" t="s">
        <v>305</v>
      </c>
    </row>
    <row r="209" spans="1:4" s="14" customFormat="1" x14ac:dyDescent="0.25">
      <c r="A209" s="112" t="s">
        <v>63</v>
      </c>
      <c r="B209" s="144">
        <v>241</v>
      </c>
      <c r="C209" s="134" t="s">
        <v>222</v>
      </c>
      <c r="D209" s="115" t="s">
        <v>305</v>
      </c>
    </row>
    <row r="210" spans="1:4" s="14" customFormat="1" x14ac:dyDescent="0.25">
      <c r="A210" s="112" t="s">
        <v>63</v>
      </c>
      <c r="B210" s="144">
        <v>378</v>
      </c>
      <c r="C210" s="134" t="s">
        <v>222</v>
      </c>
      <c r="D210" s="115" t="s">
        <v>305</v>
      </c>
    </row>
    <row r="211" spans="1:4" s="14" customFormat="1" x14ac:dyDescent="0.25">
      <c r="A211" s="112" t="s">
        <v>63</v>
      </c>
      <c r="B211" s="144">
        <v>429</v>
      </c>
      <c r="C211" s="134" t="s">
        <v>223</v>
      </c>
      <c r="D211" s="115" t="s">
        <v>305</v>
      </c>
    </row>
    <row r="212" spans="1:4" s="14" customFormat="1" x14ac:dyDescent="0.25">
      <c r="A212" s="112" t="s">
        <v>63</v>
      </c>
      <c r="B212" s="144">
        <v>67</v>
      </c>
      <c r="C212" s="125" t="s">
        <v>224</v>
      </c>
      <c r="D212" s="115" t="s">
        <v>305</v>
      </c>
    </row>
    <row r="213" spans="1:4" s="14" customFormat="1" x14ac:dyDescent="0.25">
      <c r="A213" s="112" t="s">
        <v>63</v>
      </c>
      <c r="B213" s="144">
        <v>858</v>
      </c>
      <c r="C213" s="125" t="s">
        <v>225</v>
      </c>
      <c r="D213" s="115" t="s">
        <v>305</v>
      </c>
    </row>
    <row r="214" spans="1:4" s="14" customFormat="1" x14ac:dyDescent="0.25">
      <c r="A214" s="112" t="s">
        <v>63</v>
      </c>
      <c r="B214" s="144">
        <v>324</v>
      </c>
      <c r="C214" s="129" t="s">
        <v>226</v>
      </c>
      <c r="D214" s="115" t="s">
        <v>305</v>
      </c>
    </row>
    <row r="215" spans="1:4" s="14" customFormat="1" x14ac:dyDescent="0.25">
      <c r="A215" s="112" t="s">
        <v>63</v>
      </c>
      <c r="B215" s="144">
        <v>268</v>
      </c>
      <c r="C215" s="129" t="s">
        <v>227</v>
      </c>
      <c r="D215" s="115" t="s">
        <v>305</v>
      </c>
    </row>
    <row r="216" spans="1:4" s="14" customFormat="1" x14ac:dyDescent="0.25">
      <c r="A216" s="112" t="s">
        <v>63</v>
      </c>
      <c r="B216" s="144">
        <v>486</v>
      </c>
      <c r="C216" s="131" t="s">
        <v>227</v>
      </c>
      <c r="D216" s="115" t="s">
        <v>305</v>
      </c>
    </row>
    <row r="217" spans="1:4" s="14" customFormat="1" x14ac:dyDescent="0.25">
      <c r="A217" s="112" t="s">
        <v>63</v>
      </c>
      <c r="B217" s="144">
        <v>362</v>
      </c>
      <c r="C217" s="131" t="s">
        <v>228</v>
      </c>
      <c r="D217" s="115" t="s">
        <v>305</v>
      </c>
    </row>
    <row r="218" spans="1:4" s="14" customFormat="1" x14ac:dyDescent="0.25">
      <c r="A218" s="112" t="s">
        <v>63</v>
      </c>
      <c r="B218" s="144">
        <v>675</v>
      </c>
      <c r="C218" s="125" t="s">
        <v>229</v>
      </c>
      <c r="D218" s="115" t="s">
        <v>305</v>
      </c>
    </row>
    <row r="219" spans="1:4" s="14" customFormat="1" x14ac:dyDescent="0.25">
      <c r="A219" s="112" t="s">
        <v>63</v>
      </c>
      <c r="B219" s="144">
        <v>120</v>
      </c>
      <c r="C219" s="125" t="s">
        <v>229</v>
      </c>
      <c r="D219" s="115" t="s">
        <v>305</v>
      </c>
    </row>
    <row r="220" spans="1:4" s="14" customFormat="1" x14ac:dyDescent="0.25">
      <c r="A220" s="112" t="s">
        <v>63</v>
      </c>
      <c r="B220" s="145">
        <v>67</v>
      </c>
      <c r="C220" s="125" t="s">
        <v>230</v>
      </c>
      <c r="D220" s="115" t="s">
        <v>305</v>
      </c>
    </row>
    <row r="221" spans="1:4" s="14" customFormat="1" x14ac:dyDescent="0.25">
      <c r="A221" s="112" t="s">
        <v>63</v>
      </c>
      <c r="B221" s="145">
        <v>147</v>
      </c>
      <c r="C221" s="126" t="s">
        <v>231</v>
      </c>
      <c r="D221" s="115" t="s">
        <v>305</v>
      </c>
    </row>
    <row r="222" spans="1:4" s="14" customFormat="1" x14ac:dyDescent="0.25">
      <c r="A222" s="112" t="s">
        <v>63</v>
      </c>
      <c r="B222" s="144">
        <v>605</v>
      </c>
      <c r="C222" s="126" t="s">
        <v>232</v>
      </c>
      <c r="D222" s="115" t="s">
        <v>305</v>
      </c>
    </row>
    <row r="223" spans="1:4" s="14" customFormat="1" x14ac:dyDescent="0.25">
      <c r="A223" s="112" t="s">
        <v>63</v>
      </c>
      <c r="B223" s="144">
        <v>417</v>
      </c>
      <c r="C223" s="126" t="s">
        <v>233</v>
      </c>
      <c r="D223" s="115" t="s">
        <v>305</v>
      </c>
    </row>
    <row r="224" spans="1:4" s="14" customFormat="1" x14ac:dyDescent="0.25">
      <c r="A224" s="112" t="s">
        <v>63</v>
      </c>
      <c r="B224" s="144">
        <v>675</v>
      </c>
      <c r="C224" s="126" t="s">
        <v>233</v>
      </c>
      <c r="D224" s="115" t="s">
        <v>305</v>
      </c>
    </row>
    <row r="225" spans="1:4" s="14" customFormat="1" x14ac:dyDescent="0.25">
      <c r="A225" s="112" t="s">
        <v>63</v>
      </c>
      <c r="B225" s="144">
        <v>655</v>
      </c>
      <c r="C225" s="125" t="s">
        <v>234</v>
      </c>
      <c r="D225" s="115" t="s">
        <v>305</v>
      </c>
    </row>
    <row r="226" spans="1:4" s="14" customFormat="1" x14ac:dyDescent="0.25">
      <c r="A226" s="112" t="s">
        <v>63</v>
      </c>
      <c r="B226" s="144">
        <v>120</v>
      </c>
      <c r="C226" s="125" t="s">
        <v>235</v>
      </c>
      <c r="D226" s="115" t="s">
        <v>305</v>
      </c>
    </row>
    <row r="227" spans="1:4" s="14" customFormat="1" x14ac:dyDescent="0.25">
      <c r="A227" s="112" t="s">
        <v>63</v>
      </c>
      <c r="B227" s="144">
        <v>187</v>
      </c>
      <c r="C227" s="125" t="s">
        <v>236</v>
      </c>
      <c r="D227" s="115" t="s">
        <v>305</v>
      </c>
    </row>
    <row r="228" spans="1:4" s="14" customFormat="1" x14ac:dyDescent="0.25">
      <c r="A228" s="112" t="s">
        <v>63</v>
      </c>
      <c r="B228" s="144">
        <v>402</v>
      </c>
      <c r="C228" s="125" t="s">
        <v>237</v>
      </c>
      <c r="D228" s="115" t="s">
        <v>305</v>
      </c>
    </row>
    <row r="229" spans="1:4" s="14" customFormat="1" x14ac:dyDescent="0.25">
      <c r="A229" s="112" t="s">
        <v>63</v>
      </c>
      <c r="B229" s="144">
        <v>161</v>
      </c>
      <c r="C229" s="125" t="s">
        <v>238</v>
      </c>
      <c r="D229" s="115" t="s">
        <v>305</v>
      </c>
    </row>
    <row r="230" spans="1:4" s="14" customFormat="1" x14ac:dyDescent="0.25">
      <c r="A230" s="112" t="s">
        <v>63</v>
      </c>
      <c r="B230" s="144">
        <v>270</v>
      </c>
      <c r="C230" s="125" t="s">
        <v>239</v>
      </c>
      <c r="D230" s="115" t="s">
        <v>305</v>
      </c>
    </row>
    <row r="231" spans="1:4" s="14" customFormat="1" x14ac:dyDescent="0.25">
      <c r="A231" s="112" t="s">
        <v>63</v>
      </c>
      <c r="B231" s="144">
        <v>67</v>
      </c>
      <c r="C231" s="125" t="s">
        <v>240</v>
      </c>
      <c r="D231" s="115" t="s">
        <v>305</v>
      </c>
    </row>
    <row r="232" spans="1:4" s="14" customFormat="1" x14ac:dyDescent="0.25">
      <c r="A232" s="112" t="s">
        <v>63</v>
      </c>
      <c r="B232" s="144">
        <v>485</v>
      </c>
      <c r="C232" s="135" t="s">
        <v>241</v>
      </c>
      <c r="D232" s="115" t="s">
        <v>305</v>
      </c>
    </row>
    <row r="233" spans="1:4" s="14" customFormat="1" x14ac:dyDescent="0.25">
      <c r="A233" s="112" t="s">
        <v>63</v>
      </c>
      <c r="B233" s="144">
        <v>1890</v>
      </c>
      <c r="C233" s="135" t="s">
        <v>241</v>
      </c>
      <c r="D233" s="115" t="s">
        <v>305</v>
      </c>
    </row>
    <row r="234" spans="1:4" s="14" customFormat="1" x14ac:dyDescent="0.25">
      <c r="A234" s="112" t="s">
        <v>63</v>
      </c>
      <c r="B234" s="144">
        <v>162</v>
      </c>
      <c r="C234" s="125" t="s">
        <v>242</v>
      </c>
      <c r="D234" s="115" t="s">
        <v>305</v>
      </c>
    </row>
    <row r="235" spans="1:4" s="14" customFormat="1" x14ac:dyDescent="0.25">
      <c r="A235" s="112" t="s">
        <v>63</v>
      </c>
      <c r="B235" s="144">
        <v>1701</v>
      </c>
      <c r="C235" s="125" t="s">
        <v>243</v>
      </c>
      <c r="D235" s="115" t="s">
        <v>305</v>
      </c>
    </row>
    <row r="236" spans="1:4" s="14" customFormat="1" x14ac:dyDescent="0.25">
      <c r="A236" s="112" t="s">
        <v>63</v>
      </c>
      <c r="B236" s="144">
        <v>120</v>
      </c>
      <c r="C236" s="125" t="s">
        <v>243</v>
      </c>
      <c r="D236" s="115" t="s">
        <v>305</v>
      </c>
    </row>
    <row r="237" spans="1:4" s="14" customFormat="1" x14ac:dyDescent="0.25">
      <c r="A237" s="112" t="s">
        <v>63</v>
      </c>
      <c r="B237" s="144">
        <v>108</v>
      </c>
      <c r="C237" s="133" t="s">
        <v>244</v>
      </c>
      <c r="D237" s="115" t="s">
        <v>305</v>
      </c>
    </row>
    <row r="238" spans="1:4" s="14" customFormat="1" x14ac:dyDescent="0.25">
      <c r="A238" s="112" t="s">
        <v>63</v>
      </c>
      <c r="B238" s="144">
        <v>1296</v>
      </c>
      <c r="C238" s="125" t="s">
        <v>245</v>
      </c>
      <c r="D238" s="115" t="s">
        <v>305</v>
      </c>
    </row>
    <row r="239" spans="1:4" s="14" customFormat="1" x14ac:dyDescent="0.25">
      <c r="A239" s="112" t="s">
        <v>63</v>
      </c>
      <c r="B239" s="144">
        <v>363</v>
      </c>
      <c r="C239" s="125" t="s">
        <v>245</v>
      </c>
      <c r="D239" s="115" t="s">
        <v>305</v>
      </c>
    </row>
    <row r="240" spans="1:4" s="14" customFormat="1" x14ac:dyDescent="0.25">
      <c r="A240" s="112" t="s">
        <v>63</v>
      </c>
      <c r="B240" s="144">
        <v>161</v>
      </c>
      <c r="C240" s="125" t="s">
        <v>246</v>
      </c>
      <c r="D240" s="115" t="s">
        <v>305</v>
      </c>
    </row>
    <row r="241" spans="1:4" s="14" customFormat="1" x14ac:dyDescent="0.25">
      <c r="A241" s="112" t="s">
        <v>63</v>
      </c>
      <c r="B241" s="144">
        <v>148</v>
      </c>
      <c r="C241" s="125" t="s">
        <v>246</v>
      </c>
      <c r="D241" s="115" t="s">
        <v>305</v>
      </c>
    </row>
    <row r="242" spans="1:4" s="14" customFormat="1" x14ac:dyDescent="0.25">
      <c r="A242" s="112" t="s">
        <v>63</v>
      </c>
      <c r="B242" s="144">
        <v>964</v>
      </c>
      <c r="C242" s="125" t="s">
        <v>247</v>
      </c>
      <c r="D242" s="115" t="s">
        <v>305</v>
      </c>
    </row>
    <row r="243" spans="1:4" s="14" customFormat="1" x14ac:dyDescent="0.25">
      <c r="A243" s="112" t="s">
        <v>63</v>
      </c>
      <c r="B243" s="144">
        <v>2430</v>
      </c>
      <c r="C243" s="125" t="s">
        <v>247</v>
      </c>
      <c r="D243" s="115" t="s">
        <v>305</v>
      </c>
    </row>
    <row r="244" spans="1:4" s="14" customFormat="1" x14ac:dyDescent="0.25">
      <c r="A244" s="112" t="s">
        <v>63</v>
      </c>
      <c r="B244" s="144">
        <v>296</v>
      </c>
      <c r="C244" s="125" t="s">
        <v>248</v>
      </c>
      <c r="D244" s="115" t="s">
        <v>305</v>
      </c>
    </row>
    <row r="245" spans="1:4" s="14" customFormat="1" x14ac:dyDescent="0.25">
      <c r="A245" s="112" t="s">
        <v>63</v>
      </c>
      <c r="B245" s="144">
        <v>1245</v>
      </c>
      <c r="C245" s="125" t="s">
        <v>249</v>
      </c>
      <c r="D245" s="115" t="s">
        <v>305</v>
      </c>
    </row>
    <row r="246" spans="1:4" s="14" customFormat="1" x14ac:dyDescent="0.25">
      <c r="A246" s="112" t="s">
        <v>63</v>
      </c>
      <c r="B246" s="144">
        <v>107</v>
      </c>
      <c r="C246" s="133" t="s">
        <v>250</v>
      </c>
      <c r="D246" s="115" t="s">
        <v>305</v>
      </c>
    </row>
    <row r="247" spans="1:4" s="14" customFormat="1" x14ac:dyDescent="0.25">
      <c r="A247" s="112" t="s">
        <v>63</v>
      </c>
      <c r="B247" s="144">
        <v>2106</v>
      </c>
      <c r="C247" s="133" t="s">
        <v>250</v>
      </c>
      <c r="D247" s="115" t="s">
        <v>305</v>
      </c>
    </row>
    <row r="248" spans="1:4" s="14" customFormat="1" x14ac:dyDescent="0.25">
      <c r="A248" s="112" t="s">
        <v>63</v>
      </c>
      <c r="B248" s="144">
        <v>656</v>
      </c>
      <c r="C248" s="125" t="s">
        <v>251</v>
      </c>
      <c r="D248" s="115" t="s">
        <v>305</v>
      </c>
    </row>
    <row r="249" spans="1:4" s="14" customFormat="1" x14ac:dyDescent="0.25">
      <c r="A249" s="112" t="s">
        <v>63</v>
      </c>
      <c r="B249" s="145">
        <v>403</v>
      </c>
      <c r="C249" s="136" t="s">
        <v>252</v>
      </c>
      <c r="D249" s="115" t="s">
        <v>305</v>
      </c>
    </row>
    <row r="250" spans="1:4" s="14" customFormat="1" x14ac:dyDescent="0.25">
      <c r="A250" s="112" t="s">
        <v>63</v>
      </c>
      <c r="B250" s="145">
        <v>442</v>
      </c>
      <c r="C250" s="136" t="s">
        <v>253</v>
      </c>
      <c r="D250" s="115" t="s">
        <v>305</v>
      </c>
    </row>
    <row r="251" spans="1:4" s="14" customFormat="1" x14ac:dyDescent="0.25">
      <c r="A251" s="112" t="s">
        <v>63</v>
      </c>
      <c r="B251" s="144">
        <v>621</v>
      </c>
      <c r="C251" s="136" t="s">
        <v>254</v>
      </c>
      <c r="D251" s="115" t="s">
        <v>305</v>
      </c>
    </row>
    <row r="252" spans="1:4" s="14" customFormat="1" x14ac:dyDescent="0.25">
      <c r="A252" s="112" t="s">
        <v>63</v>
      </c>
      <c r="B252" s="144">
        <v>335</v>
      </c>
      <c r="C252" s="125" t="s">
        <v>255</v>
      </c>
      <c r="D252" s="115" t="s">
        <v>305</v>
      </c>
    </row>
    <row r="253" spans="1:4" s="14" customFormat="1" x14ac:dyDescent="0.25">
      <c r="A253" s="112" t="s">
        <v>63</v>
      </c>
      <c r="B253" s="144">
        <v>594</v>
      </c>
      <c r="C253" s="125" t="s">
        <v>256</v>
      </c>
      <c r="D253" s="115" t="s">
        <v>305</v>
      </c>
    </row>
    <row r="254" spans="1:4" s="14" customFormat="1" x14ac:dyDescent="0.25">
      <c r="A254" s="112" t="s">
        <v>63</v>
      </c>
      <c r="B254" s="144">
        <v>281</v>
      </c>
      <c r="C254" s="125" t="s">
        <v>257</v>
      </c>
      <c r="D254" s="115" t="s">
        <v>305</v>
      </c>
    </row>
    <row r="255" spans="1:4" s="14" customFormat="1" x14ac:dyDescent="0.25">
      <c r="A255" s="112" t="s">
        <v>63</v>
      </c>
      <c r="B255" s="144">
        <v>107</v>
      </c>
      <c r="C255" s="125" t="s">
        <v>258</v>
      </c>
      <c r="D255" s="115" t="s">
        <v>305</v>
      </c>
    </row>
    <row r="256" spans="1:4" s="14" customFormat="1" x14ac:dyDescent="0.25">
      <c r="A256" s="112" t="s">
        <v>63</v>
      </c>
      <c r="B256" s="144">
        <v>201</v>
      </c>
      <c r="C256" s="125" t="s">
        <v>259</v>
      </c>
      <c r="D256" s="115" t="s">
        <v>305</v>
      </c>
    </row>
    <row r="257" spans="1:4" s="14" customFormat="1" x14ac:dyDescent="0.25">
      <c r="A257" s="112" t="s">
        <v>63</v>
      </c>
      <c r="B257" s="144">
        <v>1242</v>
      </c>
      <c r="C257" s="125" t="s">
        <v>260</v>
      </c>
      <c r="D257" s="115" t="s">
        <v>305</v>
      </c>
    </row>
    <row r="258" spans="1:4" s="14" customFormat="1" x14ac:dyDescent="0.25">
      <c r="A258" s="112" t="s">
        <v>63</v>
      </c>
      <c r="B258" s="144">
        <v>632</v>
      </c>
      <c r="C258" s="125" t="s">
        <v>260</v>
      </c>
      <c r="D258" s="115" t="s">
        <v>305</v>
      </c>
    </row>
    <row r="259" spans="1:4" s="14" customFormat="1" x14ac:dyDescent="0.25">
      <c r="A259" s="112" t="s">
        <v>63</v>
      </c>
      <c r="B259" s="144">
        <v>94</v>
      </c>
      <c r="C259" s="125" t="s">
        <v>261</v>
      </c>
      <c r="D259" s="115" t="s">
        <v>305</v>
      </c>
    </row>
    <row r="260" spans="1:4" s="14" customFormat="1" x14ac:dyDescent="0.25">
      <c r="A260" s="112" t="s">
        <v>63</v>
      </c>
      <c r="B260" s="144">
        <v>335</v>
      </c>
      <c r="C260" s="125" t="s">
        <v>262</v>
      </c>
      <c r="D260" s="115" t="s">
        <v>305</v>
      </c>
    </row>
    <row r="261" spans="1:4" s="14" customFormat="1" x14ac:dyDescent="0.25">
      <c r="A261" s="112" t="s">
        <v>63</v>
      </c>
      <c r="B261" s="144">
        <v>335</v>
      </c>
      <c r="C261" s="125" t="s">
        <v>263</v>
      </c>
      <c r="D261" s="115" t="s">
        <v>305</v>
      </c>
    </row>
    <row r="262" spans="1:4" s="14" customFormat="1" x14ac:dyDescent="0.25">
      <c r="A262" s="112" t="s">
        <v>63</v>
      </c>
      <c r="B262" s="144">
        <v>375</v>
      </c>
      <c r="C262" s="125" t="s">
        <v>264</v>
      </c>
      <c r="D262" s="115" t="s">
        <v>305</v>
      </c>
    </row>
    <row r="263" spans="1:4" s="14" customFormat="1" x14ac:dyDescent="0.25">
      <c r="A263" s="112" t="s">
        <v>63</v>
      </c>
      <c r="B263" s="144">
        <v>675</v>
      </c>
      <c r="C263" s="131" t="s">
        <v>264</v>
      </c>
      <c r="D263" s="115" t="s">
        <v>305</v>
      </c>
    </row>
    <row r="264" spans="1:4" s="14" customFormat="1" x14ac:dyDescent="0.25">
      <c r="A264" s="112" t="s">
        <v>63</v>
      </c>
      <c r="B264" s="144">
        <v>778</v>
      </c>
      <c r="C264" s="125" t="s">
        <v>265</v>
      </c>
      <c r="D264" s="115" t="s">
        <v>305</v>
      </c>
    </row>
    <row r="265" spans="1:4" s="14" customFormat="1" x14ac:dyDescent="0.25">
      <c r="A265" s="112" t="s">
        <v>63</v>
      </c>
      <c r="B265" s="144">
        <v>40</v>
      </c>
      <c r="C265" s="125" t="s">
        <v>266</v>
      </c>
      <c r="D265" s="115" t="s">
        <v>305</v>
      </c>
    </row>
    <row r="266" spans="1:4" s="14" customFormat="1" x14ac:dyDescent="0.25">
      <c r="A266" s="112" t="s">
        <v>63</v>
      </c>
      <c r="B266" s="144">
        <v>351</v>
      </c>
      <c r="C266" s="125" t="s">
        <v>267</v>
      </c>
      <c r="D266" s="115" t="s">
        <v>305</v>
      </c>
    </row>
    <row r="267" spans="1:4" s="14" customFormat="1" x14ac:dyDescent="0.25">
      <c r="A267" s="112" t="s">
        <v>63</v>
      </c>
      <c r="B267" s="144">
        <v>280</v>
      </c>
      <c r="C267" s="125" t="s">
        <v>267</v>
      </c>
      <c r="D267" s="115" t="s">
        <v>305</v>
      </c>
    </row>
    <row r="268" spans="1:4" s="14" customFormat="1" x14ac:dyDescent="0.25">
      <c r="A268" s="112" t="s">
        <v>63</v>
      </c>
      <c r="B268" s="144">
        <v>617</v>
      </c>
      <c r="C268" s="127" t="s">
        <v>268</v>
      </c>
      <c r="D268" s="115" t="s">
        <v>305</v>
      </c>
    </row>
    <row r="269" spans="1:4" s="14" customFormat="1" x14ac:dyDescent="0.25">
      <c r="A269" s="112" t="s">
        <v>63</v>
      </c>
      <c r="B269" s="144">
        <v>405</v>
      </c>
      <c r="C269" s="127" t="s">
        <v>269</v>
      </c>
      <c r="D269" s="115" t="s">
        <v>305</v>
      </c>
    </row>
    <row r="270" spans="1:4" s="14" customFormat="1" x14ac:dyDescent="0.25">
      <c r="A270" s="112" t="s">
        <v>63</v>
      </c>
      <c r="B270" s="144">
        <v>469</v>
      </c>
      <c r="C270" s="125" t="s">
        <v>269</v>
      </c>
      <c r="D270" s="115" t="s">
        <v>305</v>
      </c>
    </row>
    <row r="271" spans="1:4" s="14" customFormat="1" x14ac:dyDescent="0.25">
      <c r="A271" s="112" t="s">
        <v>63</v>
      </c>
      <c r="B271" s="144">
        <v>308</v>
      </c>
      <c r="C271" s="125" t="s">
        <v>270</v>
      </c>
      <c r="D271" s="115" t="s">
        <v>305</v>
      </c>
    </row>
    <row r="272" spans="1:4" s="14" customFormat="1" x14ac:dyDescent="0.25">
      <c r="A272" s="112" t="s">
        <v>63</v>
      </c>
      <c r="B272" s="144">
        <v>255</v>
      </c>
      <c r="C272" s="125" t="s">
        <v>271</v>
      </c>
      <c r="D272" s="115" t="s">
        <v>305</v>
      </c>
    </row>
    <row r="273" spans="1:4" s="14" customFormat="1" x14ac:dyDescent="0.25">
      <c r="A273" s="112" t="s">
        <v>63</v>
      </c>
      <c r="B273" s="144">
        <v>135</v>
      </c>
      <c r="C273" s="125" t="s">
        <v>272</v>
      </c>
      <c r="D273" s="115" t="s">
        <v>305</v>
      </c>
    </row>
    <row r="274" spans="1:4" s="14" customFormat="1" x14ac:dyDescent="0.25">
      <c r="A274" s="112" t="s">
        <v>63</v>
      </c>
      <c r="B274" s="144">
        <v>416</v>
      </c>
      <c r="C274" s="125" t="s">
        <v>273</v>
      </c>
      <c r="D274" s="115" t="s">
        <v>305</v>
      </c>
    </row>
    <row r="275" spans="1:4" s="14" customFormat="1" x14ac:dyDescent="0.25">
      <c r="A275" s="112" t="s">
        <v>63</v>
      </c>
      <c r="B275" s="144">
        <v>670</v>
      </c>
      <c r="C275" s="125" t="s">
        <v>274</v>
      </c>
      <c r="D275" s="115" t="s">
        <v>305</v>
      </c>
    </row>
    <row r="276" spans="1:4" s="14" customFormat="1" x14ac:dyDescent="0.25">
      <c r="A276" s="112" t="s">
        <v>63</v>
      </c>
      <c r="B276" s="144">
        <v>256</v>
      </c>
      <c r="C276" s="125" t="s">
        <v>275</v>
      </c>
      <c r="D276" s="115" t="s">
        <v>305</v>
      </c>
    </row>
    <row r="277" spans="1:4" s="14" customFormat="1" x14ac:dyDescent="0.25">
      <c r="A277" s="112" t="s">
        <v>63</v>
      </c>
      <c r="B277" s="144">
        <v>702</v>
      </c>
      <c r="C277" s="133" t="s">
        <v>276</v>
      </c>
      <c r="D277" s="115" t="s">
        <v>305</v>
      </c>
    </row>
    <row r="278" spans="1:4" s="14" customFormat="1" x14ac:dyDescent="0.25">
      <c r="A278" s="112" t="s">
        <v>63</v>
      </c>
      <c r="B278" s="144">
        <v>672</v>
      </c>
      <c r="C278" s="133" t="s">
        <v>276</v>
      </c>
      <c r="D278" s="115" t="s">
        <v>305</v>
      </c>
    </row>
    <row r="279" spans="1:4" s="14" customFormat="1" x14ac:dyDescent="0.25">
      <c r="A279" s="112" t="s">
        <v>63</v>
      </c>
      <c r="B279" s="144">
        <v>81</v>
      </c>
      <c r="C279" s="134" t="s">
        <v>277</v>
      </c>
      <c r="D279" s="115" t="s">
        <v>305</v>
      </c>
    </row>
    <row r="280" spans="1:4" s="14" customFormat="1" x14ac:dyDescent="0.25">
      <c r="A280" s="112" t="s">
        <v>63</v>
      </c>
      <c r="B280" s="144">
        <v>27</v>
      </c>
      <c r="C280" s="134" t="s">
        <v>277</v>
      </c>
      <c r="D280" s="115" t="s">
        <v>305</v>
      </c>
    </row>
    <row r="281" spans="1:4" s="14" customFormat="1" x14ac:dyDescent="0.25">
      <c r="A281" s="112" t="s">
        <v>63</v>
      </c>
      <c r="B281" s="144">
        <v>468</v>
      </c>
      <c r="C281" s="134" t="s">
        <v>278</v>
      </c>
      <c r="D281" s="115" t="s">
        <v>305</v>
      </c>
    </row>
    <row r="282" spans="1:4" s="14" customFormat="1" x14ac:dyDescent="0.25">
      <c r="A282" s="112" t="s">
        <v>63</v>
      </c>
      <c r="B282" s="144">
        <v>675</v>
      </c>
      <c r="C282" s="134" t="s">
        <v>278</v>
      </c>
      <c r="D282" s="115" t="s">
        <v>305</v>
      </c>
    </row>
    <row r="283" spans="1:4" s="14" customFormat="1" x14ac:dyDescent="0.25">
      <c r="A283" s="112" t="s">
        <v>63</v>
      </c>
      <c r="B283" s="144">
        <v>201</v>
      </c>
      <c r="C283" s="125" t="s">
        <v>279</v>
      </c>
      <c r="D283" s="115" t="s">
        <v>305</v>
      </c>
    </row>
    <row r="284" spans="1:4" s="14" customFormat="1" x14ac:dyDescent="0.25">
      <c r="A284" s="112" t="s">
        <v>63</v>
      </c>
      <c r="B284" s="144">
        <v>832</v>
      </c>
      <c r="C284" s="125" t="s">
        <v>280</v>
      </c>
      <c r="D284" s="115" t="s">
        <v>305</v>
      </c>
    </row>
    <row r="285" spans="1:4" s="14" customFormat="1" x14ac:dyDescent="0.25">
      <c r="A285" s="112" t="s">
        <v>63</v>
      </c>
      <c r="B285" s="144">
        <v>80</v>
      </c>
      <c r="C285" s="137" t="s">
        <v>281</v>
      </c>
      <c r="D285" s="115" t="s">
        <v>305</v>
      </c>
    </row>
    <row r="286" spans="1:4" s="14" customFormat="1" x14ac:dyDescent="0.25">
      <c r="A286" s="112" t="s">
        <v>63</v>
      </c>
      <c r="B286" s="144">
        <v>513</v>
      </c>
      <c r="C286" s="137" t="s">
        <v>282</v>
      </c>
      <c r="D286" s="115" t="s">
        <v>305</v>
      </c>
    </row>
    <row r="287" spans="1:4" s="14" customFormat="1" x14ac:dyDescent="0.25">
      <c r="A287" s="112" t="s">
        <v>63</v>
      </c>
      <c r="B287" s="144">
        <v>134</v>
      </c>
      <c r="C287" s="137" t="s">
        <v>283</v>
      </c>
      <c r="D287" s="115" t="s">
        <v>305</v>
      </c>
    </row>
    <row r="288" spans="1:4" s="14" customFormat="1" x14ac:dyDescent="0.25">
      <c r="A288" s="112" t="s">
        <v>63</v>
      </c>
      <c r="B288" s="144">
        <v>494</v>
      </c>
      <c r="C288" s="137" t="s">
        <v>284</v>
      </c>
      <c r="D288" s="115" t="s">
        <v>305</v>
      </c>
    </row>
    <row r="289" spans="1:4" s="14" customFormat="1" x14ac:dyDescent="0.25">
      <c r="A289" s="112" t="s">
        <v>63</v>
      </c>
      <c r="B289" s="144">
        <v>308</v>
      </c>
      <c r="C289" s="137" t="s">
        <v>285</v>
      </c>
      <c r="D289" s="115" t="s">
        <v>305</v>
      </c>
    </row>
    <row r="290" spans="1:4" s="14" customFormat="1" x14ac:dyDescent="0.25">
      <c r="A290" s="112" t="s">
        <v>63</v>
      </c>
      <c r="B290" s="144">
        <v>81</v>
      </c>
      <c r="C290" s="137" t="s">
        <v>286</v>
      </c>
      <c r="D290" s="115" t="s">
        <v>305</v>
      </c>
    </row>
    <row r="291" spans="1:4" s="14" customFormat="1" x14ac:dyDescent="0.25">
      <c r="A291" s="112" t="s">
        <v>63</v>
      </c>
      <c r="B291" s="144">
        <v>509</v>
      </c>
      <c r="C291" s="137" t="s">
        <v>287</v>
      </c>
      <c r="D291" s="115" t="s">
        <v>305</v>
      </c>
    </row>
    <row r="292" spans="1:4" s="14" customFormat="1" x14ac:dyDescent="0.25">
      <c r="A292" s="112" t="s">
        <v>63</v>
      </c>
      <c r="B292" s="144">
        <v>405</v>
      </c>
      <c r="C292" s="137" t="s">
        <v>288</v>
      </c>
      <c r="D292" s="115" t="s">
        <v>305</v>
      </c>
    </row>
    <row r="293" spans="1:4" s="14" customFormat="1" x14ac:dyDescent="0.25">
      <c r="A293" s="112" t="s">
        <v>63</v>
      </c>
      <c r="B293" s="144">
        <v>227</v>
      </c>
      <c r="C293" s="137" t="s">
        <v>288</v>
      </c>
      <c r="D293" s="115" t="s">
        <v>305</v>
      </c>
    </row>
    <row r="294" spans="1:4" s="14" customFormat="1" x14ac:dyDescent="0.25">
      <c r="A294" s="112" t="s">
        <v>63</v>
      </c>
      <c r="B294" s="144">
        <v>351</v>
      </c>
      <c r="C294" s="137" t="s">
        <v>289</v>
      </c>
      <c r="D294" s="115" t="s">
        <v>305</v>
      </c>
    </row>
    <row r="295" spans="1:4" s="14" customFormat="1" x14ac:dyDescent="0.25">
      <c r="A295" s="112" t="s">
        <v>63</v>
      </c>
      <c r="B295" s="144">
        <v>621</v>
      </c>
      <c r="C295" s="137" t="s">
        <v>290</v>
      </c>
      <c r="D295" s="115" t="s">
        <v>305</v>
      </c>
    </row>
    <row r="296" spans="1:4" s="14" customFormat="1" x14ac:dyDescent="0.25">
      <c r="A296" s="112" t="s">
        <v>63</v>
      </c>
      <c r="B296" s="144">
        <v>631</v>
      </c>
      <c r="C296" s="138" t="s">
        <v>291</v>
      </c>
      <c r="D296" s="115" t="s">
        <v>305</v>
      </c>
    </row>
    <row r="297" spans="1:4" s="14" customFormat="1" x14ac:dyDescent="0.25">
      <c r="A297" s="112" t="s">
        <v>63</v>
      </c>
      <c r="B297" s="144">
        <v>135</v>
      </c>
      <c r="C297" s="139" t="s">
        <v>292</v>
      </c>
      <c r="D297" s="115" t="s">
        <v>305</v>
      </c>
    </row>
    <row r="298" spans="1:4" s="14" customFormat="1" x14ac:dyDescent="0.25">
      <c r="A298" s="112" t="s">
        <v>63</v>
      </c>
      <c r="B298" s="144">
        <v>1087</v>
      </c>
      <c r="C298" s="139" t="s">
        <v>293</v>
      </c>
      <c r="D298" s="115" t="s">
        <v>305</v>
      </c>
    </row>
    <row r="299" spans="1:4" s="14" customFormat="1" x14ac:dyDescent="0.25">
      <c r="A299" s="112" t="s">
        <v>63</v>
      </c>
      <c r="B299" s="144">
        <v>348</v>
      </c>
      <c r="C299" s="139" t="s">
        <v>294</v>
      </c>
      <c r="D299" s="115" t="s">
        <v>305</v>
      </c>
    </row>
    <row r="300" spans="1:4" s="14" customFormat="1" x14ac:dyDescent="0.25">
      <c r="A300" s="112" t="s">
        <v>63</v>
      </c>
      <c r="B300" s="144">
        <v>442</v>
      </c>
      <c r="C300" s="138" t="s">
        <v>295</v>
      </c>
      <c r="D300" s="115" t="s">
        <v>305</v>
      </c>
    </row>
    <row r="301" spans="1:4" s="14" customFormat="1" x14ac:dyDescent="0.25">
      <c r="A301" s="112" t="s">
        <v>63</v>
      </c>
      <c r="B301" s="144">
        <v>294</v>
      </c>
      <c r="C301" s="138" t="s">
        <v>296</v>
      </c>
      <c r="D301" s="115" t="s">
        <v>305</v>
      </c>
    </row>
    <row r="302" spans="1:4" s="14" customFormat="1" x14ac:dyDescent="0.25">
      <c r="A302" s="112" t="s">
        <v>63</v>
      </c>
      <c r="B302" s="144">
        <v>81</v>
      </c>
      <c r="C302" s="140" t="s">
        <v>297</v>
      </c>
      <c r="D302" s="115" t="s">
        <v>305</v>
      </c>
    </row>
    <row r="303" spans="1:4" s="14" customFormat="1" x14ac:dyDescent="0.25">
      <c r="A303" s="112" t="s">
        <v>63</v>
      </c>
      <c r="B303" s="144">
        <v>297</v>
      </c>
      <c r="C303" s="138" t="s">
        <v>298</v>
      </c>
      <c r="D303" s="115" t="s">
        <v>305</v>
      </c>
    </row>
    <row r="304" spans="1:4" s="14" customFormat="1" x14ac:dyDescent="0.25">
      <c r="A304" s="112" t="s">
        <v>63</v>
      </c>
      <c r="B304" s="144">
        <v>297</v>
      </c>
      <c r="C304" s="138" t="s">
        <v>299</v>
      </c>
      <c r="D304" s="115" t="s">
        <v>305</v>
      </c>
    </row>
    <row r="305" spans="1:4" s="14" customFormat="1" x14ac:dyDescent="0.25">
      <c r="A305" s="112" t="s">
        <v>63</v>
      </c>
      <c r="B305" s="144">
        <v>27</v>
      </c>
      <c r="C305" s="138" t="s">
        <v>299</v>
      </c>
      <c r="D305" s="115" t="s">
        <v>305</v>
      </c>
    </row>
    <row r="306" spans="1:4" s="14" customFormat="1" x14ac:dyDescent="0.25">
      <c r="A306" s="112" t="s">
        <v>63</v>
      </c>
      <c r="B306" s="144">
        <v>361</v>
      </c>
      <c r="C306" s="138" t="s">
        <v>300</v>
      </c>
      <c r="D306" s="115" t="s">
        <v>305</v>
      </c>
    </row>
    <row r="307" spans="1:4" s="14" customFormat="1" x14ac:dyDescent="0.25">
      <c r="A307" s="112" t="s">
        <v>63</v>
      </c>
      <c r="B307" s="144">
        <v>336</v>
      </c>
      <c r="C307" s="138" t="s">
        <v>301</v>
      </c>
      <c r="D307" s="115" t="s">
        <v>305</v>
      </c>
    </row>
    <row r="308" spans="1:4" s="14" customFormat="1" x14ac:dyDescent="0.25">
      <c r="A308" s="112" t="s">
        <v>63</v>
      </c>
      <c r="B308" s="144">
        <v>471</v>
      </c>
      <c r="C308" s="139" t="s">
        <v>302</v>
      </c>
      <c r="D308" s="115" t="s">
        <v>305</v>
      </c>
    </row>
    <row r="309" spans="1:4" s="14" customFormat="1" x14ac:dyDescent="0.25">
      <c r="A309" s="112" t="s">
        <v>63</v>
      </c>
      <c r="B309" s="144">
        <v>253</v>
      </c>
      <c r="C309" s="139" t="s">
        <v>303</v>
      </c>
      <c r="D309" s="115" t="s">
        <v>305</v>
      </c>
    </row>
    <row r="310" spans="1:4" s="14" customFormat="1" x14ac:dyDescent="0.25">
      <c r="A310" s="112" t="s">
        <v>63</v>
      </c>
      <c r="B310" s="144">
        <v>268</v>
      </c>
      <c r="C310" s="138" t="s">
        <v>304</v>
      </c>
      <c r="D310" s="115" t="s">
        <v>305</v>
      </c>
    </row>
    <row r="311" spans="1:4" s="14" customFormat="1" ht="12.75" x14ac:dyDescent="0.2">
      <c r="A311" s="25"/>
      <c r="B311" s="34"/>
      <c r="C311" s="27"/>
      <c r="D311" s="36"/>
    </row>
    <row r="312" spans="1:4" s="14" customFormat="1" ht="12.75" x14ac:dyDescent="0.2">
      <c r="A312" s="25"/>
      <c r="B312" s="34"/>
      <c r="C312" s="27"/>
      <c r="D312" s="36"/>
    </row>
    <row r="313" spans="1:4" s="14" customFormat="1" ht="13.5" thickBot="1" x14ac:dyDescent="0.25">
      <c r="A313" s="25"/>
      <c r="B313" s="38"/>
      <c r="C313" s="39"/>
      <c r="D313" s="39"/>
    </row>
    <row r="314" spans="1:4" s="14" customFormat="1" ht="27" thickBot="1" x14ac:dyDescent="0.3">
      <c r="A314" s="40" t="s">
        <v>9</v>
      </c>
      <c r="B314" s="41">
        <v>0</v>
      </c>
      <c r="C314" s="42"/>
      <c r="D314" s="43"/>
    </row>
    <row r="315" spans="1:4" x14ac:dyDescent="0.25">
      <c r="A315" s="44" t="s">
        <v>10</v>
      </c>
      <c r="B315" s="45"/>
      <c r="D315" s="46"/>
    </row>
    <row r="316" spans="1:4" x14ac:dyDescent="0.25">
      <c r="A316" s="47"/>
      <c r="B316" s="48"/>
      <c r="C316" s="49"/>
      <c r="D316" s="50"/>
    </row>
    <row r="317" spans="1:4" x14ac:dyDescent="0.25">
      <c r="A317" s="47"/>
      <c r="B317" s="48"/>
      <c r="C317" s="49"/>
      <c r="D317" s="50"/>
    </row>
    <row r="318" spans="1:4" s="14" customFormat="1" ht="12.75" x14ac:dyDescent="0.2">
      <c r="A318" s="51" t="s">
        <v>11</v>
      </c>
      <c r="B318" s="52">
        <f>SUM(B319:B321)</f>
        <v>0</v>
      </c>
      <c r="C318" s="49"/>
      <c r="D318" s="50"/>
    </row>
    <row r="319" spans="1:4" x14ac:dyDescent="0.25">
      <c r="A319" s="47" t="s">
        <v>12</v>
      </c>
      <c r="B319" s="53"/>
      <c r="C319" s="54"/>
      <c r="D319" s="55"/>
    </row>
    <row r="320" spans="1:4" x14ac:dyDescent="0.25">
      <c r="A320" s="47"/>
      <c r="B320" s="56"/>
      <c r="C320" s="54"/>
      <c r="D320" s="57"/>
    </row>
    <row r="321" spans="1:4" x14ac:dyDescent="0.25">
      <c r="A321" s="47"/>
      <c r="B321" s="56"/>
      <c r="C321" s="58"/>
      <c r="D321" s="59"/>
    </row>
    <row r="322" spans="1:4" s="14" customFormat="1" ht="38.25" x14ac:dyDescent="0.2">
      <c r="A322" s="51" t="s">
        <v>13</v>
      </c>
      <c r="B322" s="52">
        <f>SUM(B323:B325)</f>
        <v>0</v>
      </c>
      <c r="C322" s="60"/>
      <c r="D322" s="61"/>
    </row>
    <row r="323" spans="1:4" ht="26.25" x14ac:dyDescent="0.25">
      <c r="A323" s="47" t="s">
        <v>14</v>
      </c>
      <c r="B323" s="48"/>
      <c r="C323" s="56"/>
      <c r="D323" s="62"/>
    </row>
    <row r="324" spans="1:4" x14ac:dyDescent="0.25">
      <c r="A324" s="47"/>
      <c r="B324" s="48"/>
      <c r="C324" s="56"/>
      <c r="D324" s="62"/>
    </row>
    <row r="325" spans="1:4" x14ac:dyDescent="0.25">
      <c r="A325" s="47"/>
      <c r="B325" s="48"/>
      <c r="C325" s="58"/>
      <c r="D325" s="63"/>
    </row>
    <row r="326" spans="1:4" s="14" customFormat="1" ht="25.5" x14ac:dyDescent="0.2">
      <c r="A326" s="51" t="s">
        <v>15</v>
      </c>
      <c r="B326" s="52">
        <f>SUM(B327:B328)</f>
        <v>0</v>
      </c>
      <c r="C326" s="60"/>
      <c r="D326" s="61"/>
    </row>
    <row r="327" spans="1:4" ht="26.25" x14ac:dyDescent="0.25">
      <c r="A327" s="47" t="s">
        <v>16</v>
      </c>
      <c r="B327" s="48"/>
      <c r="C327" s="64"/>
      <c r="D327" s="65"/>
    </row>
    <row r="328" spans="1:4" x14ac:dyDescent="0.25">
      <c r="A328" s="47"/>
      <c r="B328" s="48"/>
      <c r="C328" s="64"/>
      <c r="D328" s="65"/>
    </row>
    <row r="329" spans="1:4" s="14" customFormat="1" ht="12.75" x14ac:dyDescent="0.2">
      <c r="A329" s="51" t="s">
        <v>17</v>
      </c>
      <c r="B329" s="52">
        <f>SUM(B330:B346)</f>
        <v>0</v>
      </c>
      <c r="C329" s="60"/>
      <c r="D329" s="61"/>
    </row>
    <row r="330" spans="1:4" x14ac:dyDescent="0.25">
      <c r="A330" s="47" t="s">
        <v>18</v>
      </c>
      <c r="B330" s="56"/>
      <c r="C330" s="64"/>
      <c r="D330" s="65"/>
    </row>
    <row r="331" spans="1:4" x14ac:dyDescent="0.25">
      <c r="A331" s="66"/>
      <c r="B331" s="56"/>
      <c r="C331" s="64"/>
      <c r="D331" s="65"/>
    </row>
    <row r="332" spans="1:4" x14ac:dyDescent="0.25">
      <c r="A332" s="66"/>
      <c r="B332" s="56"/>
      <c r="C332" s="64"/>
      <c r="D332" s="65"/>
    </row>
    <row r="333" spans="1:4" x14ac:dyDescent="0.25">
      <c r="A333" s="66"/>
      <c r="B333" s="56"/>
      <c r="C333" s="64"/>
      <c r="D333" s="65"/>
    </row>
    <row r="334" spans="1:4" x14ac:dyDescent="0.25">
      <c r="A334" s="66"/>
      <c r="B334" s="56"/>
      <c r="C334" s="64"/>
      <c r="D334" s="65"/>
    </row>
    <row r="335" spans="1:4" x14ac:dyDescent="0.25">
      <c r="A335" s="66"/>
      <c r="B335" s="56"/>
      <c r="C335" s="64"/>
      <c r="D335" s="65"/>
    </row>
    <row r="336" spans="1:4" x14ac:dyDescent="0.25">
      <c r="A336" s="66"/>
      <c r="B336" s="56"/>
      <c r="C336" s="64"/>
      <c r="D336" s="65"/>
    </row>
    <row r="337" spans="1:4" x14ac:dyDescent="0.25">
      <c r="A337" s="66"/>
      <c r="B337" s="56"/>
      <c r="C337" s="64"/>
      <c r="D337" s="65"/>
    </row>
    <row r="338" spans="1:4" x14ac:dyDescent="0.25">
      <c r="A338" s="66"/>
      <c r="B338" s="56"/>
      <c r="C338" s="64"/>
      <c r="D338" s="65"/>
    </row>
    <row r="339" spans="1:4" x14ac:dyDescent="0.25">
      <c r="A339" s="66"/>
      <c r="B339" s="56"/>
      <c r="C339" s="64"/>
      <c r="D339" s="65"/>
    </row>
    <row r="340" spans="1:4" x14ac:dyDescent="0.25">
      <c r="A340" s="66"/>
      <c r="B340" s="56"/>
      <c r="C340" s="64"/>
      <c r="D340" s="65"/>
    </row>
    <row r="341" spans="1:4" x14ac:dyDescent="0.25">
      <c r="A341" s="66"/>
      <c r="B341" s="56"/>
      <c r="C341" s="64"/>
      <c r="D341" s="65"/>
    </row>
    <row r="342" spans="1:4" x14ac:dyDescent="0.25">
      <c r="A342" s="66"/>
      <c r="B342" s="56"/>
      <c r="C342" s="64"/>
      <c r="D342" s="65"/>
    </row>
    <row r="343" spans="1:4" x14ac:dyDescent="0.25">
      <c r="A343" s="66"/>
      <c r="B343" s="56"/>
      <c r="C343" s="64"/>
      <c r="D343" s="65"/>
    </row>
    <row r="344" spans="1:4" x14ac:dyDescent="0.25">
      <c r="A344" s="66"/>
      <c r="B344" s="56"/>
      <c r="C344" s="64"/>
      <c r="D344" s="65"/>
    </row>
    <row r="345" spans="1:4" x14ac:dyDescent="0.25">
      <c r="A345" s="66"/>
      <c r="B345" s="56"/>
      <c r="C345" s="64"/>
      <c r="D345" s="65"/>
    </row>
    <row r="346" spans="1:4" ht="15.75" thickBot="1" x14ac:dyDescent="0.3">
      <c r="A346" s="66"/>
      <c r="B346" s="56"/>
      <c r="C346" s="64"/>
      <c r="D346" s="65"/>
    </row>
    <row r="347" spans="1:4" s="69" customFormat="1" ht="13.5" thickBot="1" x14ac:dyDescent="0.3">
      <c r="A347" s="67" t="s">
        <v>19</v>
      </c>
      <c r="B347" s="68">
        <f>+B18+B29+B314+B318+B322+B326+B329</f>
        <v>135694.75</v>
      </c>
      <c r="C347" s="8"/>
      <c r="D347" s="9"/>
    </row>
    <row r="348" spans="1:4" x14ac:dyDescent="0.25">
      <c r="A348" s="70"/>
      <c r="B348" s="70"/>
      <c r="C348" s="70"/>
      <c r="D348" s="70"/>
    </row>
    <row r="349" spans="1:4" x14ac:dyDescent="0.25">
      <c r="A349" s="71"/>
      <c r="B349" s="71"/>
      <c r="C349" s="72"/>
      <c r="D349" s="71"/>
    </row>
    <row r="350" spans="1:4" x14ac:dyDescent="0.25">
      <c r="A350" s="71"/>
      <c r="B350" s="70"/>
      <c r="D350" s="71"/>
    </row>
    <row r="351" spans="1:4" x14ac:dyDescent="0.25">
      <c r="B351" s="70"/>
      <c r="C351" s="71"/>
      <c r="D351" s="71"/>
    </row>
    <row r="352" spans="1:4" x14ac:dyDescent="0.25">
      <c r="B352" s="70"/>
      <c r="D352" s="70"/>
    </row>
    <row r="353" spans="1:4" x14ac:dyDescent="0.25">
      <c r="A353" s="70"/>
      <c r="B353" s="70"/>
      <c r="C353" s="71"/>
      <c r="D353" s="70"/>
    </row>
    <row r="354" spans="1:4" x14ac:dyDescent="0.25">
      <c r="A354" s="70"/>
      <c r="B354" s="70"/>
      <c r="C354" s="71"/>
      <c r="D354" s="71"/>
    </row>
    <row r="355" spans="1:4" x14ac:dyDescent="0.25">
      <c r="A355" s="70"/>
      <c r="B355" s="70"/>
      <c r="C355" s="71"/>
      <c r="D355" s="71"/>
    </row>
    <row r="356" spans="1:4" x14ac:dyDescent="0.25">
      <c r="A356" s="70"/>
      <c r="B356" s="70"/>
      <c r="C356" s="70"/>
      <c r="D356" s="73"/>
    </row>
    <row r="357" spans="1:4" x14ac:dyDescent="0.25">
      <c r="A357" s="70"/>
      <c r="B357" s="70"/>
      <c r="C357" s="70"/>
      <c r="D357" s="7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3" workbookViewId="0">
      <selection activeCell="C45" sqref="C45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 t="e">
        <f>B30+B31+B32+B33+B34+B35+#REF!+#REF!</f>
        <v>#REF!</v>
      </c>
      <c r="C29" s="84"/>
      <c r="D29" s="79"/>
    </row>
    <row r="30" spans="1:4" s="14" customFormat="1" ht="12.75" x14ac:dyDescent="0.2">
      <c r="A30" s="80" t="s">
        <v>33</v>
      </c>
      <c r="B30" s="81">
        <v>550</v>
      </c>
      <c r="C30" s="27" t="s">
        <v>38</v>
      </c>
      <c r="D30" s="30" t="s">
        <v>39</v>
      </c>
    </row>
    <row r="31" spans="1:4" s="14" customFormat="1" ht="12.75" x14ac:dyDescent="0.2">
      <c r="A31" s="101" t="s">
        <v>33</v>
      </c>
      <c r="B31" s="26">
        <v>151.72999999999999</v>
      </c>
      <c r="C31" s="98" t="s">
        <v>40</v>
      </c>
      <c r="D31" s="100" t="s">
        <v>41</v>
      </c>
    </row>
    <row r="32" spans="1:4" s="14" customFormat="1" ht="12.75" x14ac:dyDescent="0.2">
      <c r="A32" s="101" t="s">
        <v>33</v>
      </c>
      <c r="B32" s="26">
        <v>499.8</v>
      </c>
      <c r="C32" s="98" t="s">
        <v>42</v>
      </c>
      <c r="D32" s="98" t="s">
        <v>43</v>
      </c>
    </row>
    <row r="33" spans="1:4" s="14" customFormat="1" ht="12.75" x14ac:dyDescent="0.2">
      <c r="A33" s="101" t="s">
        <v>33</v>
      </c>
      <c r="B33" s="26">
        <v>2899.99</v>
      </c>
      <c r="C33" s="32" t="s">
        <v>44</v>
      </c>
      <c r="D33" s="98" t="s">
        <v>37</v>
      </c>
    </row>
    <row r="34" spans="1:4" s="14" customFormat="1" ht="12.75" x14ac:dyDescent="0.2">
      <c r="A34" s="101" t="s">
        <v>63</v>
      </c>
      <c r="B34" s="33">
        <v>9500</v>
      </c>
      <c r="C34" s="98" t="s">
        <v>64</v>
      </c>
      <c r="D34" s="98" t="s">
        <v>67</v>
      </c>
    </row>
    <row r="35" spans="1:4" s="14" customFormat="1" ht="12.75" x14ac:dyDescent="0.2">
      <c r="A35" s="101" t="s">
        <v>63</v>
      </c>
      <c r="B35" s="102">
        <v>180</v>
      </c>
      <c r="C35" s="31" t="s">
        <v>65</v>
      </c>
      <c r="D35" s="99" t="s">
        <v>66</v>
      </c>
    </row>
    <row r="36" spans="1:4" s="14" customFormat="1" ht="12.75" x14ac:dyDescent="0.2">
      <c r="A36" s="97"/>
      <c r="B36" s="26"/>
      <c r="C36" s="27"/>
      <c r="D36" s="30"/>
    </row>
    <row r="37" spans="1:4" s="14" customFormat="1" ht="12.75" x14ac:dyDescent="0.2">
      <c r="A37" s="97"/>
      <c r="B37" s="26"/>
      <c r="C37" s="27"/>
      <c r="D37" s="35"/>
    </row>
    <row r="38" spans="1:4" s="14" customFormat="1" ht="12.75" x14ac:dyDescent="0.2">
      <c r="A38" s="25"/>
      <c r="B38" s="33"/>
      <c r="C38" s="31"/>
      <c r="D38" s="98"/>
    </row>
    <row r="39" spans="1:4" s="14" customFormat="1" x14ac:dyDescent="0.25">
      <c r="A39" s="101"/>
      <c r="B39" s="102"/>
      <c r="C39" s="75"/>
      <c r="D39" s="28"/>
    </row>
    <row r="40" spans="1:4" s="14" customFormat="1" ht="12.75" x14ac:dyDescent="0.2">
      <c r="A40" s="101"/>
      <c r="B40" s="26"/>
      <c r="C40" s="98"/>
      <c r="D40" s="100"/>
    </row>
    <row r="41" spans="1:4" s="14" customFormat="1" ht="12.75" x14ac:dyDescent="0.2">
      <c r="A41" s="25"/>
      <c r="B41" s="26"/>
      <c r="C41" s="31"/>
      <c r="D41" s="100"/>
    </row>
    <row r="42" spans="1:4" s="14" customFormat="1" ht="12.75" x14ac:dyDescent="0.2">
      <c r="A42" s="25"/>
      <c r="B42" s="102"/>
      <c r="C42" s="32"/>
      <c r="D42" s="100"/>
    </row>
    <row r="43" spans="1:4" s="14" customFormat="1" ht="12.75" x14ac:dyDescent="0.2">
      <c r="A43" s="25"/>
      <c r="B43" s="102"/>
      <c r="C43" s="31"/>
      <c r="D43" s="100"/>
    </row>
    <row r="44" spans="1:4" s="14" customFormat="1" ht="12.75" x14ac:dyDescent="0.2">
      <c r="A44" s="25"/>
      <c r="B44" s="102"/>
      <c r="C44" s="32"/>
      <c r="D44" s="100"/>
    </row>
    <row r="45" spans="1:4" s="14" customFormat="1" ht="12.75" x14ac:dyDescent="0.2">
      <c r="A45" s="25"/>
      <c r="B45" s="102"/>
      <c r="C45" s="31"/>
      <c r="D45" s="100"/>
    </row>
    <row r="46" spans="1:4" s="14" customFormat="1" ht="12.75" x14ac:dyDescent="0.2">
      <c r="A46" s="25"/>
      <c r="B46" s="102"/>
      <c r="C46" s="98"/>
      <c r="D46" s="100"/>
    </row>
    <row r="47" spans="1:4" s="14" customFormat="1" ht="12.75" x14ac:dyDescent="0.2">
      <c r="A47" s="25"/>
      <c r="B47" s="102"/>
      <c r="C47" s="31"/>
      <c r="D47" s="10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 t="e">
        <f>+B18+B29+B59+B63+B67+B71+B74</f>
        <v>#REF!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3" workbookViewId="0">
      <selection activeCell="B29" sqref="B29"/>
    </sheetView>
  </sheetViews>
  <sheetFormatPr defaultRowHeight="15" x14ac:dyDescent="0.25"/>
  <cols>
    <col min="1" max="1" width="33.85546875" customWidth="1"/>
    <col min="2" max="2" width="38.5703125" customWidth="1"/>
    <col min="3" max="3" width="57.85546875" customWidth="1"/>
    <col min="4" max="4" width="41.28515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B30+B31+B32+B33+B34+B35+B36+B37</f>
        <v>0</v>
      </c>
      <c r="C29" s="84"/>
      <c r="D29" s="79"/>
    </row>
    <row r="30" spans="1:4" s="14" customFormat="1" x14ac:dyDescent="0.25">
      <c r="A30" s="112"/>
      <c r="B30" s="113"/>
      <c r="C30" s="114"/>
      <c r="D30" s="115"/>
    </row>
    <row r="31" spans="1:4" s="14" customFormat="1" x14ac:dyDescent="0.25">
      <c r="A31" s="112"/>
      <c r="B31" s="113"/>
      <c r="C31" s="114"/>
      <c r="D31" s="115"/>
    </row>
    <row r="32" spans="1:4" s="14" customFormat="1" x14ac:dyDescent="0.25">
      <c r="A32" s="112"/>
      <c r="B32" s="113"/>
      <c r="C32" s="114"/>
      <c r="D32" s="115"/>
    </row>
    <row r="33" spans="1:4" s="14" customFormat="1" x14ac:dyDescent="0.25">
      <c r="A33" s="112"/>
      <c r="B33" s="113"/>
      <c r="C33" s="114"/>
      <c r="D33" s="115"/>
    </row>
    <row r="34" spans="1:4" s="14" customFormat="1" x14ac:dyDescent="0.25">
      <c r="A34" s="112"/>
      <c r="B34" s="113"/>
      <c r="C34" s="114"/>
      <c r="D34" s="115"/>
    </row>
    <row r="35" spans="1:4" s="14" customFormat="1" x14ac:dyDescent="0.25">
      <c r="A35" s="112"/>
      <c r="B35" s="113"/>
      <c r="C35" s="114"/>
      <c r="D35" s="115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2" workbookViewId="0">
      <selection sqref="A1:XFD1048576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62" workbookViewId="0">
      <selection activeCell="B30" sqref="B3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6" t="s">
        <v>2</v>
      </c>
      <c r="B17" s="7" t="s">
        <v>3</v>
      </c>
      <c r="C17" s="8" t="s">
        <v>4</v>
      </c>
      <c r="D17" s="9" t="s">
        <v>5</v>
      </c>
    </row>
    <row r="18" spans="1:4" s="14" customFormat="1" ht="13.5" thickBot="1" x14ac:dyDescent="0.25">
      <c r="A18" s="10" t="s">
        <v>6</v>
      </c>
      <c r="B18" s="11">
        <f>B19+B20+B21+B22+B23+B24+B25+B26</f>
        <v>0</v>
      </c>
      <c r="C18" s="12"/>
      <c r="D18" s="13"/>
    </row>
    <row r="19" spans="1:4" ht="15.75" thickBot="1" x14ac:dyDescent="0.3">
      <c r="A19" s="78" t="s">
        <v>7</v>
      </c>
      <c r="B19" s="86"/>
      <c r="C19" s="87"/>
      <c r="D19" s="24"/>
    </row>
    <row r="20" spans="1:4" ht="15.75" thickBot="1" x14ac:dyDescent="0.3">
      <c r="A20" s="85"/>
      <c r="B20" s="74"/>
      <c r="C20" s="92"/>
      <c r="D20" s="90"/>
    </row>
    <row r="21" spans="1:4" x14ac:dyDescent="0.25">
      <c r="A21" s="15"/>
      <c r="B21" s="76"/>
      <c r="C21" s="92"/>
      <c r="D21" s="93"/>
    </row>
    <row r="22" spans="1:4" x14ac:dyDescent="0.25">
      <c r="A22" s="18"/>
      <c r="B22" s="77"/>
      <c r="C22" s="90"/>
      <c r="D22" s="90"/>
    </row>
    <row r="23" spans="1:4" x14ac:dyDescent="0.25">
      <c r="A23" s="18"/>
      <c r="B23" s="7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ht="15.75" thickBot="1" x14ac:dyDescent="0.3">
      <c r="A27" s="18"/>
      <c r="B27" s="20"/>
      <c r="C27" s="21"/>
      <c r="D27" s="22"/>
    </row>
    <row r="28" spans="1:4" ht="15.75" thickBot="1" x14ac:dyDescent="0.3">
      <c r="A28" s="23"/>
      <c r="B28" s="19"/>
      <c r="C28" s="21"/>
      <c r="D28" s="24"/>
    </row>
    <row r="29" spans="1:4" s="14" customFormat="1" ht="13.5" thickBot="1" x14ac:dyDescent="0.25">
      <c r="A29" s="82" t="s">
        <v>8</v>
      </c>
      <c r="B29" s="83">
        <f>B30</f>
        <v>7296.45</v>
      </c>
      <c r="C29" s="84"/>
      <c r="D29" s="79"/>
    </row>
    <row r="30" spans="1:4" s="14" customFormat="1" ht="12.75" x14ac:dyDescent="0.2">
      <c r="A30" s="80" t="s">
        <v>24</v>
      </c>
      <c r="B30" s="81">
        <v>7296.45</v>
      </c>
      <c r="C30" s="27" t="s">
        <v>25</v>
      </c>
      <c r="D30" s="30" t="s">
        <v>26</v>
      </c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7296.45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5" workbookViewId="0">
      <selection activeCell="A20" sqref="A20:D20"/>
    </sheetView>
  </sheetViews>
  <sheetFormatPr defaultRowHeight="15" x14ac:dyDescent="0.25"/>
  <cols>
    <col min="1" max="1" width="33.85546875" customWidth="1"/>
    <col min="2" max="2" width="38.5703125" customWidth="1"/>
    <col min="3" max="3" width="67.140625" customWidth="1"/>
    <col min="4" max="4" width="56.5703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2:4" hidden="1" x14ac:dyDescent="0.25"/>
    <row r="14" spans="2:4" x14ac:dyDescent="0.25">
      <c r="B14" s="1" t="s">
        <v>0</v>
      </c>
    </row>
    <row r="15" spans="2:4" x14ac:dyDescent="0.25">
      <c r="B15" s="1" t="s">
        <v>20</v>
      </c>
      <c r="D15" s="2" t="s">
        <v>1</v>
      </c>
    </row>
    <row r="16" spans="2:4" ht="15.75" thickBot="1" x14ac:dyDescent="0.3">
      <c r="B16" s="3"/>
      <c r="C16" s="4"/>
      <c r="D16" s="5"/>
    </row>
    <row r="17" spans="1:4" ht="15.75" thickBot="1" x14ac:dyDescent="0.3">
      <c r="A17" s="103" t="s">
        <v>2</v>
      </c>
      <c r="B17" s="6" t="s">
        <v>3</v>
      </c>
      <c r="C17" s="7" t="s">
        <v>4</v>
      </c>
      <c r="D17" s="9" t="s">
        <v>5</v>
      </c>
    </row>
    <row r="18" spans="1:4" s="14" customFormat="1" ht="13.5" thickBot="1" x14ac:dyDescent="0.25">
      <c r="A18" s="82" t="s">
        <v>6</v>
      </c>
      <c r="B18" s="105">
        <f>B19+B20+B21+B22+B23+B24+B25+B26</f>
        <v>270</v>
      </c>
      <c r="C18" s="104"/>
      <c r="D18" s="13"/>
    </row>
    <row r="19" spans="1:4" ht="15.75" thickBot="1" x14ac:dyDescent="0.3">
      <c r="A19" s="78" t="s">
        <v>7</v>
      </c>
      <c r="B19" s="86"/>
      <c r="C19" s="87"/>
      <c r="D19" s="111"/>
    </row>
    <row r="20" spans="1:4" x14ac:dyDescent="0.25">
      <c r="A20" s="107" t="s">
        <v>61</v>
      </c>
      <c r="B20" s="108">
        <v>270</v>
      </c>
      <c r="C20" s="109" t="s">
        <v>59</v>
      </c>
      <c r="D20" s="110" t="s">
        <v>62</v>
      </c>
    </row>
    <row r="21" spans="1:4" x14ac:dyDescent="0.25">
      <c r="A21" s="18"/>
      <c r="B21" s="17"/>
      <c r="C21" s="90"/>
      <c r="D21" s="90"/>
    </row>
    <row r="22" spans="1:4" x14ac:dyDescent="0.25">
      <c r="A22" s="18"/>
      <c r="B22" s="17"/>
      <c r="C22" s="90"/>
      <c r="D22" s="90"/>
    </row>
    <row r="23" spans="1:4" x14ac:dyDescent="0.25">
      <c r="A23" s="18"/>
      <c r="B23" s="17"/>
      <c r="C23" s="90"/>
      <c r="D23" s="90"/>
    </row>
    <row r="24" spans="1:4" x14ac:dyDescent="0.25">
      <c r="A24" s="18"/>
      <c r="B24" s="19"/>
      <c r="C24" s="89"/>
      <c r="D24" s="94"/>
    </row>
    <row r="25" spans="1:4" x14ac:dyDescent="0.25">
      <c r="A25" s="18"/>
      <c r="B25" s="16"/>
      <c r="C25" s="95"/>
      <c r="D25" s="96"/>
    </row>
    <row r="26" spans="1:4" x14ac:dyDescent="0.25">
      <c r="A26" s="18"/>
      <c r="B26" s="17"/>
      <c r="C26" s="90"/>
      <c r="D26" s="91"/>
    </row>
    <row r="27" spans="1:4" x14ac:dyDescent="0.25">
      <c r="A27" s="18"/>
      <c r="B27" s="20"/>
      <c r="C27" s="21"/>
      <c r="D27" s="91"/>
    </row>
    <row r="28" spans="1:4" ht="15.75" thickBot="1" x14ac:dyDescent="0.3">
      <c r="A28" s="23"/>
      <c r="B28" s="106"/>
      <c r="C28" s="21"/>
      <c r="D28" s="91"/>
    </row>
    <row r="29" spans="1:4" s="14" customFormat="1" ht="13.5" thickBot="1" x14ac:dyDescent="0.25">
      <c r="A29" s="82" t="s">
        <v>8</v>
      </c>
      <c r="B29" s="83"/>
      <c r="C29" s="84"/>
      <c r="D29" s="79"/>
    </row>
    <row r="30" spans="1:4" s="14" customFormat="1" ht="12.75" x14ac:dyDescent="0.2">
      <c r="A30" s="80"/>
      <c r="B30" s="81"/>
      <c r="C30" s="27"/>
      <c r="D30" s="30"/>
    </row>
    <row r="31" spans="1:4" s="14" customFormat="1" ht="12.75" x14ac:dyDescent="0.2">
      <c r="A31" s="29"/>
      <c r="B31" s="26"/>
      <c r="C31" s="27"/>
      <c r="D31" s="30"/>
    </row>
    <row r="32" spans="1:4" s="14" customFormat="1" ht="12.75" x14ac:dyDescent="0.2">
      <c r="A32" s="29"/>
      <c r="B32" s="26"/>
      <c r="C32" s="27"/>
      <c r="D32" s="35"/>
    </row>
    <row r="33" spans="1:4" s="14" customFormat="1" ht="12.75" x14ac:dyDescent="0.2">
      <c r="A33" s="29"/>
      <c r="B33" s="26"/>
      <c r="C33" s="32"/>
      <c r="D33" s="27"/>
    </row>
    <row r="34" spans="1:4" s="14" customFormat="1" ht="12.75" x14ac:dyDescent="0.2">
      <c r="A34" s="29"/>
      <c r="B34" s="33"/>
      <c r="C34" s="27"/>
      <c r="D34" s="35"/>
    </row>
    <row r="35" spans="1:4" s="14" customFormat="1" ht="12.75" x14ac:dyDescent="0.2">
      <c r="A35" s="29"/>
      <c r="B35" s="34"/>
      <c r="C35" s="36"/>
      <c r="D35" s="37"/>
    </row>
    <row r="36" spans="1:4" s="14" customFormat="1" ht="12.75" x14ac:dyDescent="0.2">
      <c r="A36" s="25"/>
      <c r="B36" s="34"/>
      <c r="C36" s="36"/>
      <c r="D36" s="35"/>
    </row>
    <row r="37" spans="1:4" s="14" customFormat="1" ht="12.75" x14ac:dyDescent="0.2">
      <c r="A37" s="25"/>
      <c r="B37" s="34"/>
      <c r="C37" s="36"/>
      <c r="D37" s="35"/>
    </row>
    <row r="38" spans="1:4" s="14" customFormat="1" ht="12.75" x14ac:dyDescent="0.2">
      <c r="A38" s="25"/>
      <c r="B38" s="33"/>
      <c r="C38" s="36"/>
      <c r="D38" s="35"/>
    </row>
    <row r="39" spans="1:4" s="14" customFormat="1" x14ac:dyDescent="0.25">
      <c r="A39" s="29"/>
      <c r="B39" s="34"/>
      <c r="C39" s="75"/>
      <c r="D39" s="28"/>
    </row>
    <row r="40" spans="1:4" s="14" customFormat="1" ht="12.75" x14ac:dyDescent="0.2">
      <c r="A40" s="29"/>
      <c r="B40" s="26"/>
      <c r="C40" s="27"/>
      <c r="D40" s="30"/>
    </row>
    <row r="41" spans="1:4" s="14" customFormat="1" ht="12.75" x14ac:dyDescent="0.2">
      <c r="A41" s="25"/>
      <c r="B41" s="26"/>
      <c r="C41" s="31"/>
      <c r="D41" s="30"/>
    </row>
    <row r="42" spans="1:4" s="14" customFormat="1" ht="12.75" x14ac:dyDescent="0.2">
      <c r="A42" s="25"/>
      <c r="B42" s="34"/>
      <c r="C42" s="32"/>
      <c r="D42" s="30"/>
    </row>
    <row r="43" spans="1:4" s="14" customFormat="1" ht="12.75" x14ac:dyDescent="0.2">
      <c r="A43" s="25"/>
      <c r="B43" s="34"/>
      <c r="C43" s="31"/>
      <c r="D43" s="30"/>
    </row>
    <row r="44" spans="1:4" s="14" customFormat="1" ht="12.75" x14ac:dyDescent="0.2">
      <c r="A44" s="25"/>
      <c r="B44" s="34"/>
      <c r="C44" s="32"/>
      <c r="D44" s="88"/>
    </row>
    <row r="45" spans="1:4" s="14" customFormat="1" ht="12.75" x14ac:dyDescent="0.2">
      <c r="A45" s="25"/>
      <c r="B45" s="34"/>
      <c r="C45" s="31"/>
      <c r="D45" s="88"/>
    </row>
    <row r="46" spans="1:4" s="14" customFormat="1" ht="12.75" x14ac:dyDescent="0.2">
      <c r="A46" s="25"/>
      <c r="B46" s="34"/>
      <c r="C46" s="27"/>
      <c r="D46" s="30"/>
    </row>
    <row r="47" spans="1:4" s="14" customFormat="1" ht="12.75" x14ac:dyDescent="0.2">
      <c r="A47" s="25"/>
      <c r="B47" s="34"/>
      <c r="C47" s="36"/>
      <c r="D47" s="30"/>
    </row>
    <row r="48" spans="1:4" s="14" customFormat="1" ht="12.75" x14ac:dyDescent="0.2">
      <c r="A48" s="25"/>
      <c r="B48" s="34"/>
      <c r="C48" s="32"/>
      <c r="D48" s="30"/>
    </row>
    <row r="49" spans="1:4" s="14" customFormat="1" ht="12.75" x14ac:dyDescent="0.2">
      <c r="A49" s="25"/>
      <c r="B49" s="34"/>
      <c r="C49" s="36"/>
      <c r="D49" s="35"/>
    </row>
    <row r="50" spans="1:4" s="14" customFormat="1" ht="12.75" x14ac:dyDescent="0.2">
      <c r="A50" s="25"/>
      <c r="B50" s="34"/>
      <c r="C50" s="27"/>
      <c r="D50" s="36"/>
    </row>
    <row r="51" spans="1:4" s="14" customFormat="1" ht="12.75" x14ac:dyDescent="0.2">
      <c r="A51" s="25"/>
      <c r="B51" s="34"/>
      <c r="C51" s="27"/>
      <c r="D51" s="36"/>
    </row>
    <row r="52" spans="1:4" s="14" customFormat="1" ht="12.75" x14ac:dyDescent="0.2">
      <c r="A52" s="25"/>
      <c r="B52" s="34"/>
      <c r="C52" s="27"/>
      <c r="D52" s="36"/>
    </row>
    <row r="53" spans="1:4" s="14" customFormat="1" ht="12.75" x14ac:dyDescent="0.2">
      <c r="A53" s="25"/>
      <c r="B53" s="34"/>
      <c r="C53" s="27"/>
      <c r="D53" s="36"/>
    </row>
    <row r="54" spans="1:4" s="14" customFormat="1" ht="12.75" x14ac:dyDescent="0.2">
      <c r="A54" s="25"/>
      <c r="B54" s="34"/>
      <c r="C54" s="27"/>
      <c r="D54" s="36"/>
    </row>
    <row r="55" spans="1:4" s="14" customFormat="1" ht="12.75" x14ac:dyDescent="0.2">
      <c r="A55" s="25"/>
      <c r="B55" s="34"/>
      <c r="C55" s="27"/>
      <c r="D55" s="36"/>
    </row>
    <row r="56" spans="1:4" s="14" customFormat="1" ht="12.75" x14ac:dyDescent="0.2">
      <c r="A56" s="25"/>
      <c r="B56" s="34"/>
      <c r="C56" s="27"/>
      <c r="D56" s="36"/>
    </row>
    <row r="57" spans="1:4" s="14" customFormat="1" ht="12.75" x14ac:dyDescent="0.2">
      <c r="A57" s="25"/>
      <c r="B57" s="34"/>
      <c r="C57" s="27"/>
      <c r="D57" s="36"/>
    </row>
    <row r="58" spans="1:4" s="14" customFormat="1" ht="13.5" thickBot="1" x14ac:dyDescent="0.25">
      <c r="A58" s="25"/>
      <c r="B58" s="38"/>
      <c r="C58" s="39"/>
      <c r="D58" s="39"/>
    </row>
    <row r="59" spans="1:4" s="14" customFormat="1" ht="27" thickBot="1" x14ac:dyDescent="0.3">
      <c r="A59" s="40" t="s">
        <v>9</v>
      </c>
      <c r="B59" s="41">
        <v>0</v>
      </c>
      <c r="C59" s="42"/>
      <c r="D59" s="43"/>
    </row>
    <row r="60" spans="1:4" x14ac:dyDescent="0.25">
      <c r="A60" s="44" t="s">
        <v>10</v>
      </c>
      <c r="B60" s="45"/>
      <c r="D60" s="46"/>
    </row>
    <row r="61" spans="1:4" x14ac:dyDescent="0.25">
      <c r="A61" s="47"/>
      <c r="B61" s="48"/>
      <c r="C61" s="49"/>
      <c r="D61" s="50"/>
    </row>
    <row r="62" spans="1:4" x14ac:dyDescent="0.25">
      <c r="A62" s="47"/>
      <c r="B62" s="48"/>
      <c r="C62" s="49"/>
      <c r="D62" s="50"/>
    </row>
    <row r="63" spans="1:4" s="14" customFormat="1" ht="12.75" x14ac:dyDescent="0.2">
      <c r="A63" s="51" t="s">
        <v>11</v>
      </c>
      <c r="B63" s="52">
        <f>SUM(B64:B66)</f>
        <v>0</v>
      </c>
      <c r="C63" s="49"/>
      <c r="D63" s="50"/>
    </row>
    <row r="64" spans="1:4" x14ac:dyDescent="0.25">
      <c r="A64" s="47" t="s">
        <v>12</v>
      </c>
      <c r="B64" s="53"/>
      <c r="C64" s="54"/>
      <c r="D64" s="55"/>
    </row>
    <row r="65" spans="1:4" x14ac:dyDescent="0.25">
      <c r="A65" s="47"/>
      <c r="B65" s="56"/>
      <c r="C65" s="54"/>
      <c r="D65" s="57"/>
    </row>
    <row r="66" spans="1:4" x14ac:dyDescent="0.25">
      <c r="A66" s="47"/>
      <c r="B66" s="56"/>
      <c r="C66" s="58"/>
      <c r="D66" s="59"/>
    </row>
    <row r="67" spans="1:4" s="14" customFormat="1" ht="38.25" x14ac:dyDescent="0.2">
      <c r="A67" s="51" t="s">
        <v>13</v>
      </c>
      <c r="B67" s="52">
        <f>SUM(B68:B70)</f>
        <v>0</v>
      </c>
      <c r="C67" s="60"/>
      <c r="D67" s="61"/>
    </row>
    <row r="68" spans="1:4" ht="26.25" x14ac:dyDescent="0.25">
      <c r="A68" s="47" t="s">
        <v>14</v>
      </c>
      <c r="B68" s="48"/>
      <c r="C68" s="56"/>
      <c r="D68" s="62"/>
    </row>
    <row r="69" spans="1:4" x14ac:dyDescent="0.25">
      <c r="A69" s="47"/>
      <c r="B69" s="48"/>
      <c r="C69" s="56"/>
      <c r="D69" s="62"/>
    </row>
    <row r="70" spans="1:4" x14ac:dyDescent="0.25">
      <c r="A70" s="47"/>
      <c r="B70" s="48"/>
      <c r="C70" s="58"/>
      <c r="D70" s="63"/>
    </row>
    <row r="71" spans="1:4" s="14" customFormat="1" ht="25.5" x14ac:dyDescent="0.2">
      <c r="A71" s="51" t="s">
        <v>15</v>
      </c>
      <c r="B71" s="52">
        <f>SUM(B72:B73)</f>
        <v>0</v>
      </c>
      <c r="C71" s="60"/>
      <c r="D71" s="61"/>
    </row>
    <row r="72" spans="1:4" ht="26.25" x14ac:dyDescent="0.25">
      <c r="A72" s="47" t="s">
        <v>16</v>
      </c>
      <c r="B72" s="48"/>
      <c r="C72" s="64"/>
      <c r="D72" s="65"/>
    </row>
    <row r="73" spans="1:4" x14ac:dyDescent="0.25">
      <c r="A73" s="47"/>
      <c r="B73" s="48"/>
      <c r="C73" s="64"/>
      <c r="D73" s="65"/>
    </row>
    <row r="74" spans="1:4" s="14" customFormat="1" ht="12.75" x14ac:dyDescent="0.2">
      <c r="A74" s="51" t="s">
        <v>17</v>
      </c>
      <c r="B74" s="52">
        <f>SUM(B75:B91)</f>
        <v>0</v>
      </c>
      <c r="C74" s="60"/>
      <c r="D74" s="61"/>
    </row>
    <row r="75" spans="1:4" x14ac:dyDescent="0.25">
      <c r="A75" s="47" t="s">
        <v>18</v>
      </c>
      <c r="B75" s="56"/>
      <c r="C75" s="64"/>
      <c r="D75" s="65"/>
    </row>
    <row r="76" spans="1:4" x14ac:dyDescent="0.25">
      <c r="A76" s="66"/>
      <c r="B76" s="56"/>
      <c r="C76" s="64"/>
      <c r="D76" s="65"/>
    </row>
    <row r="77" spans="1:4" x14ac:dyDescent="0.25">
      <c r="A77" s="66"/>
      <c r="B77" s="56"/>
      <c r="C77" s="64"/>
      <c r="D77" s="65"/>
    </row>
    <row r="78" spans="1:4" x14ac:dyDescent="0.25">
      <c r="A78" s="66"/>
      <c r="B78" s="56"/>
      <c r="C78" s="64"/>
      <c r="D78" s="65"/>
    </row>
    <row r="79" spans="1:4" x14ac:dyDescent="0.25">
      <c r="A79" s="66"/>
      <c r="B79" s="56"/>
      <c r="C79" s="64"/>
      <c r="D79" s="65"/>
    </row>
    <row r="80" spans="1:4" x14ac:dyDescent="0.25">
      <c r="A80" s="66"/>
      <c r="B80" s="56"/>
      <c r="C80" s="64"/>
      <c r="D80" s="65"/>
    </row>
    <row r="81" spans="1:4" x14ac:dyDescent="0.25">
      <c r="A81" s="66"/>
      <c r="B81" s="56"/>
      <c r="C81" s="64"/>
      <c r="D81" s="65"/>
    </row>
    <row r="82" spans="1:4" x14ac:dyDescent="0.25">
      <c r="A82" s="66"/>
      <c r="B82" s="56"/>
      <c r="C82" s="64"/>
      <c r="D82" s="65"/>
    </row>
    <row r="83" spans="1:4" x14ac:dyDescent="0.25">
      <c r="A83" s="66"/>
      <c r="B83" s="56"/>
      <c r="C83" s="64"/>
      <c r="D83" s="65"/>
    </row>
    <row r="84" spans="1:4" x14ac:dyDescent="0.25">
      <c r="A84" s="66"/>
      <c r="B84" s="56"/>
      <c r="C84" s="64"/>
      <c r="D84" s="65"/>
    </row>
    <row r="85" spans="1:4" x14ac:dyDescent="0.25">
      <c r="A85" s="66"/>
      <c r="B85" s="56"/>
      <c r="C85" s="64"/>
      <c r="D85" s="65"/>
    </row>
    <row r="86" spans="1:4" x14ac:dyDescent="0.25">
      <c r="A86" s="66"/>
      <c r="B86" s="56"/>
      <c r="C86" s="64"/>
      <c r="D86" s="65"/>
    </row>
    <row r="87" spans="1:4" x14ac:dyDescent="0.25">
      <c r="A87" s="66"/>
      <c r="B87" s="56"/>
      <c r="C87" s="64"/>
      <c r="D87" s="65"/>
    </row>
    <row r="88" spans="1:4" x14ac:dyDescent="0.25">
      <c r="A88" s="66"/>
      <c r="B88" s="56"/>
      <c r="C88" s="64"/>
      <c r="D88" s="65"/>
    </row>
    <row r="89" spans="1:4" x14ac:dyDescent="0.25">
      <c r="A89" s="66"/>
      <c r="B89" s="56"/>
      <c r="C89" s="64"/>
      <c r="D89" s="65"/>
    </row>
    <row r="90" spans="1:4" x14ac:dyDescent="0.25">
      <c r="A90" s="66"/>
      <c r="B90" s="56"/>
      <c r="C90" s="64"/>
      <c r="D90" s="65"/>
    </row>
    <row r="91" spans="1:4" ht="15.75" thickBot="1" x14ac:dyDescent="0.3">
      <c r="A91" s="66"/>
      <c r="B91" s="56"/>
      <c r="C91" s="64"/>
      <c r="D91" s="65"/>
    </row>
    <row r="92" spans="1:4" s="69" customFormat="1" ht="13.5" thickBot="1" x14ac:dyDescent="0.3">
      <c r="A92" s="67" t="s">
        <v>19</v>
      </c>
      <c r="B92" s="68">
        <f>+B18+B29+B59+B63+B67+B71+B74</f>
        <v>270</v>
      </c>
      <c r="C92" s="8"/>
      <c r="D92" s="9"/>
    </row>
    <row r="93" spans="1:4" x14ac:dyDescent="0.25">
      <c r="A93" s="70"/>
      <c r="B93" s="70"/>
      <c r="C93" s="70"/>
      <c r="D93" s="70"/>
    </row>
    <row r="94" spans="1:4" x14ac:dyDescent="0.25">
      <c r="A94" s="71"/>
      <c r="B94" s="71"/>
      <c r="C94" s="72"/>
      <c r="D94" s="71"/>
    </row>
    <row r="95" spans="1:4" x14ac:dyDescent="0.25">
      <c r="A95" s="71"/>
      <c r="B95" s="70"/>
      <c r="D95" s="71"/>
    </row>
    <row r="96" spans="1:4" x14ac:dyDescent="0.25">
      <c r="B96" s="70"/>
      <c r="C96" s="71"/>
      <c r="D96" s="71"/>
    </row>
    <row r="97" spans="1:4" x14ac:dyDescent="0.25">
      <c r="B97" s="70"/>
      <c r="D97" s="70"/>
    </row>
    <row r="98" spans="1:4" x14ac:dyDescent="0.25">
      <c r="A98" s="70"/>
      <c r="B98" s="70"/>
      <c r="C98" s="71"/>
      <c r="D98" s="70"/>
    </row>
    <row r="99" spans="1:4" x14ac:dyDescent="0.25">
      <c r="A99" s="70"/>
      <c r="B99" s="70"/>
      <c r="C99" s="71"/>
      <c r="D99" s="71"/>
    </row>
    <row r="100" spans="1:4" x14ac:dyDescent="0.25">
      <c r="A100" s="70"/>
      <c r="B100" s="70"/>
      <c r="C100" s="71"/>
      <c r="D100" s="71"/>
    </row>
    <row r="101" spans="1:4" x14ac:dyDescent="0.25">
      <c r="A101" s="70"/>
      <c r="B101" s="70"/>
      <c r="C101" s="70"/>
      <c r="D101" s="73"/>
    </row>
    <row r="102" spans="1:4" x14ac:dyDescent="0.25">
      <c r="A102" s="70"/>
      <c r="B102" s="70"/>
      <c r="C102" s="70"/>
      <c r="D102" s="7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2019-05-07T05:13:41Z</dcterms:modified>
</cp:coreProperties>
</file>