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865"/>
  </bookViews>
  <sheets>
    <sheet name="1" sheetId="52" r:id="rId1"/>
    <sheet name="2" sheetId="53" r:id="rId2"/>
    <sheet name="3" sheetId="54" r:id="rId3"/>
    <sheet name="4" sheetId="55" r:id="rId4"/>
    <sheet name="5" sheetId="56" r:id="rId5"/>
    <sheet name="6" sheetId="57" r:id="rId6"/>
    <sheet name="7" sheetId="58" r:id="rId7"/>
    <sheet name="8" sheetId="59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35" r:id="rId15"/>
    <sheet name="16" sheetId="36" r:id="rId16"/>
    <sheet name="17" sheetId="37" r:id="rId17"/>
    <sheet name="18" sheetId="38" r:id="rId18"/>
    <sheet name="19" sheetId="39" r:id="rId19"/>
    <sheet name="20" sheetId="40" r:id="rId20"/>
    <sheet name="21" sheetId="41" r:id="rId21"/>
    <sheet name="22" sheetId="42" r:id="rId22"/>
    <sheet name="23" sheetId="43" r:id="rId23"/>
    <sheet name="24" sheetId="44" r:id="rId24"/>
    <sheet name="25" sheetId="45" r:id="rId25"/>
    <sheet name="26" sheetId="46" r:id="rId26"/>
    <sheet name="27" sheetId="47" r:id="rId27"/>
    <sheet name="28" sheetId="48" r:id="rId28"/>
    <sheet name="29" sheetId="49" r:id="rId29"/>
    <sheet name="30" sheetId="50" r:id="rId30"/>
    <sheet name="31" sheetId="51" r:id="rId31"/>
  </sheets>
  <calcPr calcId="162913"/>
</workbook>
</file>

<file path=xl/calcChain.xml><?xml version="1.0" encoding="utf-8"?>
<calcChain xmlns="http://schemas.openxmlformats.org/spreadsheetml/2006/main">
  <c r="B29" i="55" l="1"/>
  <c r="B29" i="56"/>
  <c r="B29" i="57"/>
  <c r="B29" i="62"/>
  <c r="B29" i="65"/>
  <c r="B29" i="40"/>
  <c r="B29" i="44"/>
  <c r="B29" i="46"/>
  <c r="B29" i="48"/>
  <c r="B29" i="63" l="1"/>
  <c r="B29" i="51"/>
  <c r="B48" i="51"/>
  <c r="B52" i="51"/>
  <c r="B56" i="51"/>
  <c r="B59" i="51"/>
  <c r="B29" i="50"/>
  <c r="B29" i="47"/>
  <c r="B29" i="41"/>
  <c r="B29" i="43"/>
  <c r="B29" i="39" l="1"/>
  <c r="B29" i="35"/>
  <c r="B29" i="64"/>
  <c r="B29" i="61"/>
  <c r="B29" i="60" l="1"/>
  <c r="B29" i="59"/>
  <c r="B29" i="45"/>
  <c r="B29" i="42"/>
  <c r="B29" i="52"/>
  <c r="B74" i="65"/>
  <c r="B71" i="65"/>
  <c r="B67" i="65"/>
  <c r="B63" i="65"/>
  <c r="B59" i="65" s="1"/>
  <c r="B18" i="65"/>
  <c r="B113" i="64"/>
  <c r="B110" i="64"/>
  <c r="B106" i="64"/>
  <c r="B102" i="64"/>
  <c r="B18" i="64"/>
  <c r="B102" i="63"/>
  <c r="B99" i="63"/>
  <c r="B95" i="63"/>
  <c r="B91" i="63"/>
  <c r="B18" i="63"/>
  <c r="B74" i="62"/>
  <c r="B71" i="62"/>
  <c r="B67" i="62"/>
  <c r="B63" i="62"/>
  <c r="B18" i="62"/>
  <c r="B71" i="61"/>
  <c r="B68" i="61"/>
  <c r="B64" i="61"/>
  <c r="B60" i="61"/>
  <c r="B18" i="61"/>
  <c r="B74" i="60"/>
  <c r="B71" i="60"/>
  <c r="B67" i="60"/>
  <c r="B63" i="60"/>
  <c r="B18" i="60"/>
  <c r="B74" i="59"/>
  <c r="B71" i="59"/>
  <c r="B67" i="59"/>
  <c r="B63" i="59"/>
  <c r="B18" i="59"/>
  <c r="B74" i="58"/>
  <c r="B71" i="58"/>
  <c r="B67" i="58"/>
  <c r="B63" i="58"/>
  <c r="B18" i="58"/>
  <c r="B74" i="57"/>
  <c r="B71" i="57"/>
  <c r="B67" i="57"/>
  <c r="B63" i="57"/>
  <c r="B18" i="57"/>
  <c r="B74" i="56"/>
  <c r="B71" i="56"/>
  <c r="B67" i="56"/>
  <c r="B63" i="56"/>
  <c r="B18" i="56"/>
  <c r="B329" i="55"/>
  <c r="B326" i="55"/>
  <c r="B322" i="55"/>
  <c r="B318" i="55"/>
  <c r="B18" i="55"/>
  <c r="B74" i="54"/>
  <c r="B71" i="54"/>
  <c r="B67" i="54"/>
  <c r="B63" i="54"/>
  <c r="B18" i="54"/>
  <c r="B74" i="53"/>
  <c r="B71" i="53"/>
  <c r="B67" i="53"/>
  <c r="B63" i="53"/>
  <c r="B18" i="53"/>
  <c r="B74" i="52"/>
  <c r="B71" i="52"/>
  <c r="B67" i="52"/>
  <c r="B63" i="52"/>
  <c r="B18" i="52"/>
  <c r="B18" i="51"/>
  <c r="B66" i="50"/>
  <c r="B63" i="50"/>
  <c r="B59" i="50"/>
  <c r="B55" i="50"/>
  <c r="B18" i="50"/>
  <c r="B74" i="49"/>
  <c r="B71" i="49"/>
  <c r="B67" i="49"/>
  <c r="B63" i="49"/>
  <c r="B18" i="49"/>
  <c r="B71" i="48"/>
  <c r="B68" i="48"/>
  <c r="B64" i="48"/>
  <c r="B60" i="48"/>
  <c r="B18" i="48"/>
  <c r="B74" i="47"/>
  <c r="B71" i="47"/>
  <c r="B67" i="47"/>
  <c r="B63" i="47"/>
  <c r="B18" i="47"/>
  <c r="B74" i="46"/>
  <c r="B71" i="46"/>
  <c r="B67" i="46"/>
  <c r="B63" i="46"/>
  <c r="B18" i="46"/>
  <c r="B74" i="45"/>
  <c r="B71" i="45"/>
  <c r="B67" i="45"/>
  <c r="B63" i="45"/>
  <c r="B18" i="45"/>
  <c r="B74" i="44"/>
  <c r="B71" i="44"/>
  <c r="B67" i="44"/>
  <c r="B63" i="44"/>
  <c r="B18" i="44"/>
  <c r="B74" i="43"/>
  <c r="B71" i="43"/>
  <c r="B67" i="43"/>
  <c r="B63" i="43"/>
  <c r="B18" i="43"/>
  <c r="B74" i="42"/>
  <c r="B71" i="42"/>
  <c r="B67" i="42"/>
  <c r="B63" i="42"/>
  <c r="B18" i="42"/>
  <c r="B74" i="41"/>
  <c r="B71" i="41"/>
  <c r="B67" i="41"/>
  <c r="B63" i="41"/>
  <c r="B18" i="41"/>
  <c r="B74" i="40"/>
  <c r="B71" i="40"/>
  <c r="B67" i="40"/>
  <c r="B63" i="40"/>
  <c r="B18" i="40"/>
  <c r="B74" i="39"/>
  <c r="B71" i="39"/>
  <c r="B67" i="39"/>
  <c r="B63" i="39"/>
  <c r="B18" i="39"/>
  <c r="B74" i="38"/>
  <c r="B71" i="38"/>
  <c r="B67" i="38"/>
  <c r="B63" i="38"/>
  <c r="B18" i="38"/>
  <c r="B74" i="37"/>
  <c r="B71" i="37"/>
  <c r="B67" i="37"/>
  <c r="B63" i="37"/>
  <c r="B18" i="37"/>
  <c r="B74" i="36"/>
  <c r="B71" i="36"/>
  <c r="B67" i="36"/>
  <c r="B63" i="36"/>
  <c r="B18" i="36"/>
  <c r="B396" i="35"/>
  <c r="B393" i="35"/>
  <c r="B389" i="35"/>
  <c r="B385" i="35"/>
  <c r="B18" i="35"/>
  <c r="B92" i="54" l="1"/>
  <c r="B92" i="62"/>
  <c r="B92" i="57"/>
  <c r="B92" i="47"/>
  <c r="B92" i="59"/>
  <c r="B120" i="63"/>
  <c r="B92" i="52"/>
  <c r="B92" i="60"/>
  <c r="B131" i="64"/>
  <c r="B92" i="39"/>
  <c r="B92" i="43"/>
  <c r="B347" i="55"/>
  <c r="B92" i="58"/>
  <c r="B92" i="37"/>
  <c r="B92" i="41"/>
  <c r="B92" i="45"/>
  <c r="B92" i="49"/>
  <c r="B92" i="53"/>
  <c r="B89" i="61"/>
  <c r="B92" i="65"/>
  <c r="B92" i="56"/>
  <c r="B92" i="36"/>
  <c r="B92" i="38"/>
  <c r="B92" i="42"/>
  <c r="B92" i="44"/>
  <c r="B92" i="46"/>
  <c r="B89" i="48"/>
  <c r="B84" i="50"/>
  <c r="B414" i="35"/>
  <c r="B92" i="40"/>
  <c r="B77" i="51" l="1"/>
</calcChain>
</file>

<file path=xl/sharedStrings.xml><?xml version="1.0" encoding="utf-8"?>
<sst xmlns="http://schemas.openxmlformats.org/spreadsheetml/2006/main" count="940" uniqueCount="172">
  <si>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</si>
  <si>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</si>
  <si>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</si>
  <si>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</si>
  <si>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</si>
  <si>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</si>
  <si>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</si>
  <si>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</si>
  <si>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</si>
  <si>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</si>
  <si>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</si>
  <si>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</si>
  <si>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</si>
  <si>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</si>
  <si>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</si>
  <si>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</si>
  <si>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</si>
  <si>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</si>
  <si>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</si>
  <si>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</si>
  <si>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51.01.38</t>
  </si>
  <si>
    <t>UMS</t>
  </si>
  <si>
    <t>Comuna Dumbraveni</t>
  </si>
  <si>
    <t>Comuna Malini</t>
  </si>
  <si>
    <t>Comuna Zvoristea</t>
  </si>
  <si>
    <t>Orasul BROSTENI</t>
  </si>
  <si>
    <t>Orasul VICOVU DE SUS</t>
  </si>
  <si>
    <t>51.01.45</t>
  </si>
  <si>
    <t>Comuna Arbore</t>
  </si>
  <si>
    <t>Comuna Bogdanesti</t>
  </si>
  <si>
    <t>Comuna Breaza</t>
  </si>
  <si>
    <t>Comuna Bunesti</t>
  </si>
  <si>
    <t>Comuna Carlibaba</t>
  </si>
  <si>
    <t>Comuna Comanesti</t>
  </si>
  <si>
    <t>Comuna CRUCEA</t>
  </si>
  <si>
    <t>Comuna DOLHESTI</t>
  </si>
  <si>
    <t>Comuna Dorna Arini</t>
  </si>
  <si>
    <t>Comuna Dornesti</t>
  </si>
  <si>
    <t>Comuna FORASTI</t>
  </si>
  <si>
    <t>Comuna FRATAUTII VECHI</t>
  </si>
  <si>
    <t>Comuna FRUMOSU</t>
  </si>
  <si>
    <t>Comuna Fundu Moldovei</t>
  </si>
  <si>
    <t>Comuna Galanesti</t>
  </si>
  <si>
    <t>Comuna Ipotesti</t>
  </si>
  <si>
    <t>Comuna Izvoarele Sucevei</t>
  </si>
  <si>
    <t>Comuna Moara</t>
  </si>
  <si>
    <t>Comuna Moldova-Sulita</t>
  </si>
  <si>
    <t>Comuna Moldovita</t>
  </si>
  <si>
    <t>Comuna OSTRA</t>
  </si>
  <si>
    <t>Comuna Paltinoasa</t>
  </si>
  <si>
    <t>Comuna Panaci</t>
  </si>
  <si>
    <t>Comuna Straja</t>
  </si>
  <si>
    <t>Comuna STULPICANI</t>
  </si>
  <si>
    <t>Comuna Voitinel</t>
  </si>
  <si>
    <t>Comuna VULTURESTI</t>
  </si>
  <si>
    <t>Comuna ZAMOSTEA</t>
  </si>
  <si>
    <t>Municipiul Falticeni</t>
  </si>
  <si>
    <t>Municipiul Suceava</t>
  </si>
  <si>
    <t>Orasul DOLHASCA</t>
  </si>
  <si>
    <t>Orasul Liteni</t>
  </si>
  <si>
    <t>ASISTENTI COMUNITARI SI MEDIATORI SANITARI</t>
  </si>
  <si>
    <t>platilor efectuate in luna IUNIE 2019</t>
  </si>
  <si>
    <t>20.01.30</t>
  </si>
  <si>
    <t>La Fantana</t>
  </si>
  <si>
    <t>abonament purificator</t>
  </si>
  <si>
    <t>Assist Software</t>
  </si>
  <si>
    <t>SC Monoromplast</t>
  </si>
  <si>
    <t>servicii de curatenie</t>
  </si>
  <si>
    <t>Solvpop Lift</t>
  </si>
  <si>
    <t>intretinere lift</t>
  </si>
  <si>
    <t>20.01.03</t>
  </si>
  <si>
    <t>Tess House Energy</t>
  </si>
  <si>
    <t>apa calda</t>
  </si>
  <si>
    <t>SGPI Security Force</t>
  </si>
  <si>
    <t>servicii paza</t>
  </si>
  <si>
    <t>servicii lunare de mentenanta si administrare portal si contacte aprilie</t>
  </si>
  <si>
    <t>servicii lunare de mentenanta si administrare portal si contacte mai</t>
  </si>
  <si>
    <t>Asociatia de Proprietari Cabinete Medicale C-lung</t>
  </si>
  <si>
    <t>analiza risc la securitatea fizica</t>
  </si>
  <si>
    <t>Ecosoft</t>
  </si>
  <si>
    <t>abonament soft contabilitate</t>
  </si>
  <si>
    <t>20.05.30</t>
  </si>
  <si>
    <t>SC Samba Com</t>
  </si>
  <si>
    <t>Dedeman</t>
  </si>
  <si>
    <t>materiale intretinere si materiale reparatii curente</t>
  </si>
  <si>
    <t>obiecte de inventar</t>
  </si>
  <si>
    <t>Linde gaz</t>
  </si>
  <si>
    <t>servicii de inchiriere butelii gaze speciale</t>
  </si>
  <si>
    <t>Abonament aplicatie laborator si mentenanta</t>
  </si>
  <si>
    <t>Abonament aplicatie de laborator si mentenanta aprilie</t>
  </si>
  <si>
    <t>20.01.05</t>
  </si>
  <si>
    <t>OMV Petrom Marketing</t>
  </si>
  <si>
    <t>consum combustibil</t>
  </si>
  <si>
    <t>20.01.08</t>
  </si>
  <si>
    <t>RCS RDS</t>
  </si>
  <si>
    <t>telefonie</t>
  </si>
  <si>
    <t>UPC</t>
  </si>
  <si>
    <t>internet C-lung Moldovenesc</t>
  </si>
  <si>
    <t>20.01.09</t>
  </si>
  <si>
    <t>Darex Auto</t>
  </si>
  <si>
    <t>revizie auto</t>
  </si>
  <si>
    <t>10.01.13</t>
  </si>
  <si>
    <t>personalul DSP</t>
  </si>
  <si>
    <t>indemnizatie delegare</t>
  </si>
  <si>
    <t>10.01.01, 10.01.05, 10.01.30, 10.01.17</t>
  </si>
  <si>
    <t>drepturi salariale</t>
  </si>
  <si>
    <t>10.01.01, 10.01.05, 10.01.17, 10.01.30, 10.03.01, 10.03.07</t>
  </si>
  <si>
    <t>Buget de stat, diversi creditori</t>
  </si>
  <si>
    <t>contributii salarii, retineri</t>
  </si>
  <si>
    <t>Buget de Stat</t>
  </si>
  <si>
    <t>fond persoane handicap neincadrate</t>
  </si>
  <si>
    <t>Info World</t>
  </si>
  <si>
    <t>abonament program informatic</t>
  </si>
  <si>
    <t>CN Posta Romana</t>
  </si>
  <si>
    <t>curierat</t>
  </si>
  <si>
    <t>Spitalul Jud Suceava</t>
  </si>
  <si>
    <t>energie electrica</t>
  </si>
  <si>
    <t>20.06.01</t>
  </si>
  <si>
    <t>Ch deplasare-transport</t>
  </si>
  <si>
    <t>Assist software</t>
  </si>
  <si>
    <t>echipamente birotica</t>
  </si>
  <si>
    <t>Ch cu chiria butelii gaze rare</t>
  </si>
  <si>
    <t xml:space="preserve">ASOCIATIA DE PROPRIETARI CABINETE MEDICALE </t>
  </si>
  <si>
    <t>20.01.04</t>
  </si>
  <si>
    <t>apa, canal</t>
  </si>
  <si>
    <t>TELEKOM ROMANIA COMMUNICATIONS</t>
  </si>
  <si>
    <t>intretinere spatii comune</t>
  </si>
  <si>
    <t>SISTEM CONECT</t>
  </si>
  <si>
    <t>ab lunar service sistem alarma</t>
  </si>
  <si>
    <t>FAN COURIER EXPRES</t>
  </si>
  <si>
    <t>servicii curierat</t>
  </si>
  <si>
    <t>10.02.06</t>
  </si>
  <si>
    <t>Sodexo Pass</t>
  </si>
  <si>
    <t>voucere de vacanta</t>
  </si>
  <si>
    <t>20.30.30</t>
  </si>
  <si>
    <t>tiparire voucere</t>
  </si>
  <si>
    <t>Vodafone Romania</t>
  </si>
  <si>
    <t>abonament filtru purificator</t>
  </si>
  <si>
    <t>Compania de Informatica</t>
  </si>
  <si>
    <t>abonament Lex</t>
  </si>
  <si>
    <t>SPITALUL JUD SF IOAN CEL NOU</t>
  </si>
  <si>
    <t>SPITALE B.S. 20.32</t>
  </si>
  <si>
    <t>Tinmar Energy</t>
  </si>
  <si>
    <t>20.01.02</t>
  </si>
  <si>
    <t>Best Distribution</t>
  </si>
  <si>
    <t>materiale curatenie</t>
  </si>
  <si>
    <t>20.01.01</t>
  </si>
  <si>
    <t>Lidana Com</t>
  </si>
  <si>
    <t>furnituri de birou</t>
  </si>
  <si>
    <t>mentenanta si intretinere portal</t>
  </si>
  <si>
    <t>abonament lunar prg inf</t>
  </si>
  <si>
    <t>paza</t>
  </si>
  <si>
    <t>Monoromplast</t>
  </si>
  <si>
    <t>curatenie</t>
  </si>
  <si>
    <t>intretinere lunara lift</t>
  </si>
  <si>
    <t>20.01.06.</t>
  </si>
  <si>
    <t xml:space="preserve">Laboratorium </t>
  </si>
  <si>
    <t>Piese schimb</t>
  </si>
  <si>
    <t>20.01.06</t>
  </si>
  <si>
    <t>Shimadzu</t>
  </si>
  <si>
    <t>piese de schimb</t>
  </si>
  <si>
    <t>Gas Alarm Service</t>
  </si>
  <si>
    <t>Service detector</t>
  </si>
  <si>
    <t>20.04.03</t>
  </si>
  <si>
    <t>Chimwest</t>
  </si>
  <si>
    <t>reactivi</t>
  </si>
  <si>
    <t>20.30.30.</t>
  </si>
  <si>
    <t>proact</t>
  </si>
  <si>
    <t>traduceri tratament in strainatate</t>
  </si>
  <si>
    <t>20.09.00</t>
  </si>
  <si>
    <t>Magesa impex</t>
  </si>
  <si>
    <t>materiale laborator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</si>
</sst>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0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5" xfId="0" applyNumberFormat="1" applyFont="1" applyBorder="1"/>
    <xf numFmtId="0" fontId="3" fillId="0" borderId="1" xfId="0" applyFont="1" applyBorder="1"/>
    <xf numFmtId="0" fontId="3" fillId="0" borderId="6" xfId="0" applyFont="1" applyBorder="1" applyAlignment="1">
      <alignment wrapText="1"/>
    </xf>
    <xf numFmtId="0" fontId="1" fillId="0" borderId="0" xfId="0" applyFont="1"/>
    <xf numFmtId="0" fontId="4" fillId="0" borderId="9" xfId="0" applyFont="1" applyBorder="1" applyAlignment="1">
      <alignment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4" fillId="0" borderId="13" xfId="0" applyFont="1" applyBorder="1" applyAlignment="1">
      <alignment wrapText="1"/>
    </xf>
    <xf numFmtId="4" fontId="7" fillId="0" borderId="10" xfId="0" applyNumberFormat="1" applyFont="1" applyBorder="1"/>
    <xf numFmtId="4" fontId="6" fillId="0" borderId="14" xfId="0" applyNumberFormat="1" applyFont="1" applyBorder="1"/>
    <xf numFmtId="0" fontId="4" fillId="0" borderId="17" xfId="0" applyFont="1" applyFill="1" applyBorder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wrapText="1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wrapText="1"/>
    </xf>
    <xf numFmtId="2" fontId="4" fillId="0" borderId="11" xfId="0" applyNumberFormat="1" applyFont="1" applyBorder="1" applyAlignment="1">
      <alignment wrapText="1"/>
    </xf>
    <xf numFmtId="0" fontId="6" fillId="0" borderId="11" xfId="0" applyFont="1" applyBorder="1"/>
    <xf numFmtId="4" fontId="4" fillId="0" borderId="11" xfId="0" applyNumberFormat="1" applyFont="1" applyFill="1" applyBorder="1" applyAlignment="1">
      <alignment wrapText="1"/>
    </xf>
    <xf numFmtId="0" fontId="1" fillId="0" borderId="19" xfId="0" applyFont="1" applyBorder="1"/>
    <xf numFmtId="0" fontId="8" fillId="0" borderId="11" xfId="0" applyFont="1" applyBorder="1" applyAlignment="1">
      <alignment horizontal="left" vertical="center"/>
    </xf>
    <xf numFmtId="0" fontId="4" fillId="0" borderId="11" xfId="0" applyFont="1" applyFill="1" applyBorder="1"/>
    <xf numFmtId="4" fontId="4" fillId="0" borderId="11" xfId="0" applyNumberFormat="1" applyFont="1" applyFill="1" applyBorder="1"/>
    <xf numFmtId="2" fontId="4" fillId="0" borderId="11" xfId="0" applyNumberFormat="1" applyFont="1" applyFill="1" applyBorder="1"/>
    <xf numFmtId="2" fontId="6" fillId="0" borderId="11" xfId="0" applyNumberFormat="1" applyFont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1" xfId="0" applyFont="1" applyBorder="1" applyAlignment="1">
      <alignment wrapText="1"/>
    </xf>
    <xf numFmtId="0" fontId="6" fillId="0" borderId="20" xfId="0" applyFont="1" applyBorder="1"/>
    <xf numFmtId="0" fontId="8" fillId="0" borderId="20" xfId="0" applyFont="1" applyFill="1" applyBorder="1"/>
    <xf numFmtId="0" fontId="3" fillId="0" borderId="21" xfId="0" applyFont="1" applyBorder="1" applyAlignment="1">
      <alignment wrapText="1"/>
    </xf>
    <xf numFmtId="164" fontId="3" fillId="0" borderId="22" xfId="0" applyNumberFormat="1" applyFont="1" applyBorder="1"/>
    <xf numFmtId="0" fontId="5" fillId="0" borderId="22" xfId="0" applyFont="1" applyFill="1" applyBorder="1"/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wrapText="1"/>
    </xf>
    <xf numFmtId="164" fontId="4" fillId="0" borderId="24" xfId="0" applyNumberFormat="1" applyFont="1" applyBorder="1"/>
    <xf numFmtId="0" fontId="4" fillId="0" borderId="25" xfId="0" applyFont="1" applyFill="1" applyBorder="1"/>
    <xf numFmtId="0" fontId="4" fillId="0" borderId="26" xfId="0" applyFont="1" applyBorder="1" applyAlignment="1">
      <alignment wrapText="1"/>
    </xf>
    <xf numFmtId="164" fontId="4" fillId="0" borderId="27" xfId="0" applyNumberFormat="1" applyFont="1" applyBorder="1"/>
    <xf numFmtId="0" fontId="4" fillId="0" borderId="27" xfId="0" applyFont="1" applyFill="1" applyBorder="1"/>
    <xf numFmtId="0" fontId="4" fillId="0" borderId="28" xfId="0" applyFont="1" applyFill="1" applyBorder="1"/>
    <xf numFmtId="0" fontId="3" fillId="0" borderId="26" xfId="0" applyFont="1" applyBorder="1" applyAlignment="1">
      <alignment wrapText="1"/>
    </xf>
    <xf numFmtId="164" fontId="3" fillId="0" borderId="27" xfId="0" applyNumberFormat="1" applyFont="1" applyBorder="1"/>
    <xf numFmtId="4" fontId="4" fillId="0" borderId="27" xfId="0" applyNumberFormat="1" applyFont="1" applyBorder="1" applyAlignment="1">
      <alignment vertical="top"/>
    </xf>
    <xf numFmtId="0" fontId="4" fillId="0" borderId="27" xfId="0" applyFont="1" applyBorder="1" applyAlignment="1">
      <alignment vertical="top" wrapText="1"/>
    </xf>
    <xf numFmtId="0" fontId="5" fillId="0" borderId="28" xfId="0" applyFont="1" applyBorder="1" applyAlignment="1">
      <alignment horizontal="left" vertical="center" wrapText="1"/>
    </xf>
    <xf numFmtId="4" fontId="4" fillId="0" borderId="27" xfId="0" applyNumberFormat="1" applyFont="1" applyBorder="1"/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horizontal="left" vertical="center"/>
    </xf>
    <xf numFmtId="0" fontId="3" fillId="0" borderId="27" xfId="0" applyFont="1" applyBorder="1"/>
    <xf numFmtId="0" fontId="3" fillId="0" borderId="28" xfId="0" applyFont="1" applyBorder="1"/>
    <xf numFmtId="4" fontId="4" fillId="0" borderId="28" xfId="0" applyNumberFormat="1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4" fontId="5" fillId="0" borderId="0" xfId="0" applyNumberFormat="1" applyFont="1" applyFill="1" applyBorder="1"/>
    <xf numFmtId="0" fontId="5" fillId="0" borderId="16" xfId="0" applyFont="1" applyFill="1" applyBorder="1"/>
    <xf numFmtId="4" fontId="6" fillId="0" borderId="15" xfId="0" applyNumberFormat="1" applyFont="1" applyBorder="1"/>
    <xf numFmtId="4" fontId="6" fillId="0" borderId="27" xfId="0" applyNumberFormat="1" applyFont="1" applyBorder="1"/>
    <xf numFmtId="0" fontId="4" fillId="0" borderId="30" xfId="0" applyFont="1" applyBorder="1" applyAlignment="1">
      <alignment wrapText="1"/>
    </xf>
    <xf numFmtId="0" fontId="1" fillId="0" borderId="1" xfId="0" applyFont="1" applyBorder="1"/>
    <xf numFmtId="0" fontId="4" fillId="0" borderId="34" xfId="0" applyFont="1" applyBorder="1" applyAlignment="1">
      <alignment wrapText="1"/>
    </xf>
    <xf numFmtId="2" fontId="4" fillId="0" borderId="33" xfId="0" applyNumberFormat="1" applyFont="1" applyBorder="1" applyAlignment="1">
      <alignment wrapText="1"/>
    </xf>
    <xf numFmtId="0" fontId="3" fillId="0" borderId="30" xfId="0" applyFont="1" applyBorder="1" applyAlignment="1">
      <alignment wrapText="1"/>
    </xf>
    <xf numFmtId="4" fontId="1" fillId="0" borderId="1" xfId="0" applyNumberFormat="1" applyFont="1" applyBorder="1"/>
    <xf numFmtId="0" fontId="6" fillId="0" borderId="1" xfId="0" applyFont="1" applyBorder="1"/>
    <xf numFmtId="0" fontId="4" fillId="0" borderId="21" xfId="0" applyFont="1" applyBorder="1" applyAlignment="1">
      <alignment wrapText="1"/>
    </xf>
    <xf numFmtId="4" fontId="5" fillId="0" borderId="1" xfId="0" applyNumberFormat="1" applyFont="1" applyFill="1" applyBorder="1"/>
    <xf numFmtId="0" fontId="4" fillId="0" borderId="6" xfId="0" applyFont="1" applyFill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6" xfId="0" applyFont="1" applyBorder="1" applyAlignment="1">
      <alignment horizontal="left" vertical="center"/>
    </xf>
    <xf numFmtId="0" fontId="8" fillId="0" borderId="8" xfId="0" applyFont="1" applyFill="1" applyBorder="1"/>
    <xf numFmtId="0" fontId="8" fillId="0" borderId="32" xfId="0" applyFont="1" applyFill="1" applyBorder="1"/>
    <xf numFmtId="0" fontId="8" fillId="0" borderId="10" xfId="0" applyFont="1" applyBorder="1" applyAlignment="1">
      <alignment horizontal="left" vertical="center"/>
    </xf>
    <xf numFmtId="0" fontId="10" fillId="0" borderId="12" xfId="0" applyFont="1" applyBorder="1"/>
    <xf numFmtId="0" fontId="10" fillId="0" borderId="11" xfId="0" applyFont="1" applyBorder="1"/>
    <xf numFmtId="0" fontId="6" fillId="0" borderId="19" xfId="0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/>
    <xf numFmtId="2" fontId="4" fillId="0" borderId="11" xfId="0" applyNumberFormat="1" applyFont="1" applyBorder="1"/>
    <xf numFmtId="0" fontId="3" fillId="0" borderId="30" xfId="0" applyFont="1" applyBorder="1" applyAlignment="1">
      <alignment horizontal="center" vertical="center"/>
    </xf>
    <xf numFmtId="0" fontId="3" fillId="0" borderId="6" xfId="0" applyFont="1" applyBorder="1"/>
    <xf numFmtId="164" fontId="3" fillId="0" borderId="1" xfId="0" applyNumberFormat="1" applyFont="1" applyBorder="1"/>
    <xf numFmtId="4" fontId="7" fillId="0" borderId="20" xfId="0" applyNumberFormat="1" applyFont="1" applyBorder="1"/>
    <xf numFmtId="0" fontId="4" fillId="0" borderId="35" xfId="0" applyFont="1" applyBorder="1" applyAlignment="1">
      <alignment wrapText="1"/>
    </xf>
    <xf numFmtId="2" fontId="4" fillId="0" borderId="14" xfId="0" applyNumberFormat="1" applyFont="1" applyBorder="1" applyAlignment="1">
      <alignment wrapText="1"/>
    </xf>
    <xf numFmtId="0" fontId="6" fillId="0" borderId="36" xfId="0" applyFont="1" applyBorder="1"/>
    <xf numFmtId="0" fontId="8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4" fontId="0" fillId="0" borderId="27" xfId="0" applyNumberFormat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2" fillId="2" borderId="37" xfId="1" applyFont="1" applyFill="1" applyBorder="1" applyAlignment="1">
      <alignment vertical="center" wrapText="1"/>
    </xf>
    <xf numFmtId="0" fontId="2" fillId="2" borderId="37" xfId="3" applyFont="1" applyFill="1" applyBorder="1" applyAlignment="1">
      <alignment vertical="center" wrapText="1"/>
    </xf>
    <xf numFmtId="0" fontId="2" fillId="2" borderId="37" xfId="4" applyFont="1" applyFill="1" applyBorder="1" applyAlignment="1">
      <alignment horizontal="left" vertical="center" wrapText="1"/>
    </xf>
    <xf numFmtId="0" fontId="2" fillId="2" borderId="37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37" xfId="5" applyFont="1" applyFill="1" applyBorder="1" applyAlignment="1">
      <alignment vertical="center" wrapText="1"/>
    </xf>
    <xf numFmtId="0" fontId="2" fillId="2" borderId="27" xfId="5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2" fillId="2" borderId="37" xfId="1" applyFont="1" applyFill="1" applyBorder="1" applyAlignment="1">
      <alignment vertical="top" wrapText="1"/>
    </xf>
    <xf numFmtId="0" fontId="2" fillId="2" borderId="37" xfId="1" applyFont="1" applyFill="1" applyBorder="1" applyAlignment="1">
      <alignment wrapText="1"/>
    </xf>
    <xf numFmtId="0" fontId="2" fillId="2" borderId="27" xfId="1" applyFont="1" applyFill="1" applyBorder="1" applyAlignment="1">
      <alignment wrapText="1"/>
    </xf>
    <xf numFmtId="0" fontId="2" fillId="2" borderId="37" xfId="6" applyFont="1" applyFill="1" applyBorder="1" applyAlignment="1">
      <alignment horizontal="left" wrapText="1"/>
    </xf>
    <xf numFmtId="0" fontId="2" fillId="2" borderId="37" xfId="1" applyFont="1" applyFill="1" applyBorder="1" applyAlignment="1">
      <alignment horizontal="justify" wrapText="1"/>
    </xf>
    <xf numFmtId="0" fontId="2" fillId="2" borderId="37" xfId="1" applyFont="1" applyFill="1" applyBorder="1" applyAlignment="1">
      <alignment horizontal="left" wrapText="1"/>
    </xf>
    <xf numFmtId="0" fontId="2" fillId="2" borderId="37" xfId="7" applyFont="1" applyFill="1" applyBorder="1" applyAlignment="1">
      <alignment horizontal="left" wrapText="1"/>
    </xf>
    <xf numFmtId="0" fontId="2" fillId="2" borderId="37" xfId="4" applyFont="1" applyFill="1" applyBorder="1" applyAlignment="1">
      <alignment wrapText="1"/>
    </xf>
    <xf numFmtId="0" fontId="2" fillId="2" borderId="37" xfId="3" applyFont="1" applyFill="1" applyBorder="1" applyAlignment="1">
      <alignment wrapText="1"/>
    </xf>
    <xf numFmtId="0" fontId="2" fillId="2" borderId="37" xfId="5" applyFont="1" applyFill="1" applyBorder="1" applyAlignment="1">
      <alignment wrapText="1"/>
    </xf>
    <xf numFmtId="0" fontId="2" fillId="2" borderId="37" xfId="4" applyFont="1" applyFill="1" applyBorder="1" applyAlignment="1">
      <alignment horizontal="left" wrapText="1"/>
    </xf>
    <xf numFmtId="0" fontId="2" fillId="2" borderId="38" xfId="1" applyFont="1" applyFill="1" applyBorder="1" applyAlignment="1">
      <alignment wrapText="1"/>
    </xf>
    <xf numFmtId="0" fontId="2" fillId="2" borderId="39" xfId="1" applyFont="1" applyFill="1" applyBorder="1" applyAlignment="1">
      <alignment wrapText="1"/>
    </xf>
    <xf numFmtId="0" fontId="13" fillId="2" borderId="37" xfId="0" applyFont="1" applyFill="1" applyBorder="1" applyAlignment="1">
      <alignment horizontal="left"/>
    </xf>
    <xf numFmtId="0" fontId="2" fillId="2" borderId="37" xfId="2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49" fontId="2" fillId="2" borderId="37" xfId="2" applyNumberFormat="1" applyFont="1" applyFill="1" applyBorder="1" applyAlignment="1">
      <alignment horizontal="left"/>
    </xf>
    <xf numFmtId="2" fontId="2" fillId="2" borderId="16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top" wrapText="1"/>
    </xf>
    <xf numFmtId="2" fontId="2" fillId="2" borderId="16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wrapText="1"/>
    </xf>
    <xf numFmtId="0" fontId="4" fillId="0" borderId="34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0" fontId="4" fillId="0" borderId="19" xfId="0" applyFont="1" applyBorder="1" applyAlignment="1">
      <alignment horizontal="left" wrapText="1"/>
    </xf>
    <xf numFmtId="4" fontId="0" fillId="0" borderId="0" xfId="0" applyNumberFormat="1" applyProtection="1">
      <protection locked="0"/>
    </xf>
    <xf numFmtId="0" fontId="8" fillId="0" borderId="16" xfId="0" applyFont="1" applyBorder="1"/>
    <xf numFmtId="4" fontId="0" fillId="0" borderId="27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3" fillId="0" borderId="18" xfId="0" applyFont="1" applyBorder="1" applyAlignment="1">
      <alignment wrapText="1"/>
    </xf>
    <xf numFmtId="164" fontId="3" fillId="0" borderId="14" xfId="0" applyNumberFormat="1" applyFont="1" applyBorder="1"/>
    <xf numFmtId="0" fontId="5" fillId="0" borderId="14" xfId="0" applyFont="1" applyFill="1" applyBorder="1"/>
    <xf numFmtId="0" fontId="4" fillId="0" borderId="14" xfId="0" applyFont="1" applyBorder="1" applyAlignment="1">
      <alignment horizontal="left" vertical="center"/>
    </xf>
    <xf numFmtId="0" fontId="5" fillId="0" borderId="27" xfId="0" applyFont="1" applyFill="1" applyBorder="1"/>
    <xf numFmtId="0" fontId="4" fillId="0" borderId="27" xfId="0" applyFont="1" applyBorder="1" applyAlignment="1">
      <alignment horizontal="left" vertical="center"/>
    </xf>
    <xf numFmtId="0" fontId="0" fillId="0" borderId="27" xfId="0" applyBorder="1"/>
    <xf numFmtId="0" fontId="4" fillId="0" borderId="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4" fontId="5" fillId="0" borderId="41" xfId="0" applyNumberFormat="1" applyFont="1" applyFill="1" applyBorder="1"/>
    <xf numFmtId="2" fontId="4" fillId="0" borderId="12" xfId="0" applyNumberFormat="1" applyFont="1" applyBorder="1" applyAlignment="1">
      <alignment wrapText="1"/>
    </xf>
    <xf numFmtId="4" fontId="6" fillId="0" borderId="12" xfId="0" applyNumberFormat="1" applyFont="1" applyBorder="1"/>
    <xf numFmtId="4" fontId="7" fillId="0" borderId="12" xfId="0" applyNumberFormat="1" applyFont="1" applyBorder="1"/>
    <xf numFmtId="4" fontId="6" fillId="0" borderId="0" xfId="0" applyNumberFormat="1" applyFont="1" applyBorder="1"/>
    <xf numFmtId="0" fontId="3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10" fillId="0" borderId="16" xfId="0" applyFont="1" applyBorder="1"/>
    <xf numFmtId="0" fontId="4" fillId="0" borderId="7" xfId="0" applyFont="1" applyFill="1" applyBorder="1"/>
    <xf numFmtId="0" fontId="4" fillId="0" borderId="10" xfId="0" applyFont="1" applyFill="1" applyBorder="1"/>
    <xf numFmtId="0" fontId="4" fillId="0" borderId="20" xfId="0" applyFont="1" applyFill="1" applyBorder="1"/>
    <xf numFmtId="4" fontId="7" fillId="0" borderId="42" xfId="0" applyNumberFormat="1" applyFont="1" applyBorder="1"/>
    <xf numFmtId="0" fontId="8" fillId="0" borderId="43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6" xfId="0" applyFont="1" applyFill="1" applyBorder="1"/>
    <xf numFmtId="0" fontId="4" fillId="0" borderId="34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4" fontId="4" fillId="0" borderId="3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4" fontId="4" fillId="0" borderId="11" xfId="0" applyNumberFormat="1" applyFont="1" applyBorder="1"/>
    <xf numFmtId="4" fontId="6" fillId="0" borderId="20" xfId="0" applyNumberFormat="1" applyFont="1" applyBorder="1"/>
    <xf numFmtId="4" fontId="3" fillId="0" borderId="22" xfId="0" applyNumberFormat="1" applyFont="1" applyBorder="1"/>
    <xf numFmtId="4" fontId="4" fillId="0" borderId="24" xfId="0" applyNumberFormat="1" applyFont="1" applyBorder="1"/>
    <xf numFmtId="4" fontId="3" fillId="0" borderId="27" xfId="0" applyNumberFormat="1" applyFont="1" applyBorder="1"/>
    <xf numFmtId="4" fontId="1" fillId="0" borderId="1" xfId="0" applyNumberFormat="1" applyFont="1" applyBorder="1" applyAlignment="1">
      <alignment horizontal="right"/>
    </xf>
    <xf numFmtId="4" fontId="0" fillId="0" borderId="27" xfId="0" applyNumberFormat="1" applyBorder="1" applyAlignment="1" applyProtection="1">
      <alignment horizontal="right"/>
      <protection locked="0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Fill="1" applyBorder="1" applyAlignment="1">
      <alignment horizontal="right"/>
    </xf>
    <xf numFmtId="4" fontId="4" fillId="0" borderId="11" xfId="0" applyNumberFormat="1" applyFont="1" applyBorder="1" applyAlignment="1">
      <alignment horizontal="right" wrapText="1"/>
    </xf>
    <xf numFmtId="2" fontId="6" fillId="0" borderId="11" xfId="0" applyNumberFormat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27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4" fontId="4" fillId="0" borderId="27" xfId="0" applyNumberFormat="1" applyFont="1" applyBorder="1" applyAlignment="1">
      <alignment horizontal="right" vertical="top"/>
    </xf>
    <xf numFmtId="4" fontId="4" fillId="0" borderId="27" xfId="0" applyNumberFormat="1" applyFont="1" applyBorder="1" applyAlignment="1">
      <alignment horizontal="right"/>
    </xf>
    <xf numFmtId="0" fontId="0" fillId="0" borderId="26" xfId="0" applyBorder="1" applyAlignment="1"/>
    <xf numFmtId="0" fontId="1" fillId="0" borderId="19" xfId="0" applyFont="1" applyBorder="1" applyAlignment="1"/>
    <xf numFmtId="0" fontId="0" fillId="0" borderId="28" xfId="0" applyBorder="1" applyAlignment="1" applyProtection="1">
      <protection locked="0"/>
    </xf>
    <xf numFmtId="0" fontId="8" fillId="0" borderId="11" xfId="0" applyFont="1" applyBorder="1" applyAlignment="1"/>
    <xf numFmtId="0" fontId="8" fillId="0" borderId="11" xfId="0" applyFont="1" applyBorder="1" applyAlignment="1">
      <alignment vertical="center"/>
    </xf>
    <xf numFmtId="0" fontId="6" fillId="0" borderId="19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164" fontId="4" fillId="0" borderId="44" xfId="0" applyNumberFormat="1" applyFont="1" applyBorder="1"/>
    <xf numFmtId="3" fontId="0" fillId="0" borderId="27" xfId="0" applyNumberFormat="1" applyBorder="1" applyProtection="1">
      <protection locked="0"/>
    </xf>
    <xf numFmtId="0" fontId="6" fillId="0" borderId="0" xfId="0" applyFont="1"/>
    <xf numFmtId="0" fontId="8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/>
    </xf>
    <xf numFmtId="0" fontId="6" fillId="0" borderId="7" xfId="0" applyFont="1" applyBorder="1"/>
    <xf numFmtId="4" fontId="1" fillId="0" borderId="7" xfId="0" applyNumberFormat="1" applyFont="1" applyBorder="1"/>
    <xf numFmtId="0" fontId="8" fillId="2" borderId="27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7" xfId="5" applyFont="1" applyFill="1" applyBorder="1" applyAlignment="1">
      <alignment vertical="center" wrapText="1"/>
    </xf>
    <xf numFmtId="0" fontId="8" fillId="2" borderId="37" xfId="3" applyFont="1" applyFill="1" applyBorder="1" applyAlignment="1">
      <alignment vertical="center" wrapText="1"/>
    </xf>
    <xf numFmtId="0" fontId="8" fillId="2" borderId="27" xfId="5" applyFont="1" applyFill="1" applyBorder="1" applyAlignment="1">
      <alignment vertical="center" wrapText="1"/>
    </xf>
    <xf numFmtId="0" fontId="8" fillId="2" borderId="37" xfId="6" applyFont="1" applyFill="1" applyBorder="1" applyAlignment="1">
      <alignment horizontal="left" vertical="center" wrapText="1"/>
    </xf>
    <xf numFmtId="0" fontId="8" fillId="2" borderId="37" xfId="1" applyFont="1" applyFill="1" applyBorder="1" applyAlignment="1">
      <alignment horizontal="justify" vertical="center" wrapText="1"/>
    </xf>
    <xf numFmtId="0" fontId="8" fillId="2" borderId="37" xfId="1" applyFont="1" applyFill="1" applyBorder="1" applyAlignment="1">
      <alignment horizontal="left" vertical="center" wrapText="1"/>
    </xf>
    <xf numFmtId="0" fontId="8" fillId="2" borderId="37" xfId="7" applyFont="1" applyFill="1" applyBorder="1" applyAlignment="1">
      <alignment horizontal="left" vertical="center" wrapText="1"/>
    </xf>
    <xf numFmtId="0" fontId="8" fillId="2" borderId="37" xfId="4" applyFont="1" applyFill="1" applyBorder="1" applyAlignment="1">
      <alignment horizontal="left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45" xfId="1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left"/>
    </xf>
    <xf numFmtId="0" fontId="8" fillId="2" borderId="27" xfId="2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27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14" fontId="0" fillId="2" borderId="0" xfId="0" applyNumberFormat="1" applyFill="1" applyBorder="1"/>
    <xf numFmtId="0" fontId="3" fillId="2" borderId="2" xfId="0" applyFont="1" applyFill="1" applyBorder="1" applyAlignment="1">
      <alignment horizontal="center" vertical="center"/>
    </xf>
    <xf numFmtId="164" fontId="3" fillId="2" borderId="5" xfId="0" applyNumberFormat="1" applyFont="1" applyFill="1" applyBorder="1"/>
    <xf numFmtId="4" fontId="5" fillId="2" borderId="1" xfId="0" applyNumberFormat="1" applyFont="1" applyFill="1" applyBorder="1"/>
    <xf numFmtId="4" fontId="5" fillId="2" borderId="0" xfId="0" applyNumberFormat="1" applyFont="1" applyFill="1" applyBorder="1"/>
    <xf numFmtId="4" fontId="6" fillId="2" borderId="15" xfId="0" applyNumberFormat="1" applyFont="1" applyFill="1" applyBorder="1"/>
    <xf numFmtId="4" fontId="6" fillId="2" borderId="27" xfId="0" applyNumberFormat="1" applyFont="1" applyFill="1" applyBorder="1"/>
    <xf numFmtId="4" fontId="7" fillId="2" borderId="10" xfId="0" applyNumberFormat="1" applyFont="1" applyFill="1" applyBorder="1"/>
    <xf numFmtId="4" fontId="6" fillId="2" borderId="10" xfId="0" applyNumberFormat="1" applyFont="1" applyFill="1" applyBorder="1"/>
    <xf numFmtId="4" fontId="6" fillId="2" borderId="11" xfId="0" applyNumberFormat="1" applyFont="1" applyFill="1" applyBorder="1"/>
    <xf numFmtId="4" fontId="6" fillId="2" borderId="14" xfId="0" applyNumberFormat="1" applyFont="1" applyFill="1" applyBorder="1"/>
    <xf numFmtId="4" fontId="1" fillId="2" borderId="1" xfId="0" applyNumberFormat="1" applyFont="1" applyFill="1" applyBorder="1"/>
    <xf numFmtId="2" fontId="8" fillId="2" borderId="33" xfId="1" applyNumberFormat="1" applyFont="1" applyFill="1" applyBorder="1" applyAlignment="1">
      <alignment horizontal="center" vertical="center" wrapText="1"/>
    </xf>
    <xf numFmtId="2" fontId="4" fillId="2" borderId="33" xfId="0" applyNumberFormat="1" applyFont="1" applyFill="1" applyBorder="1" applyAlignment="1">
      <alignment wrapText="1"/>
    </xf>
    <xf numFmtId="2" fontId="6" fillId="2" borderId="11" xfId="0" applyNumberFormat="1" applyFont="1" applyFill="1" applyBorder="1"/>
    <xf numFmtId="0" fontId="6" fillId="2" borderId="20" xfId="0" applyFont="1" applyFill="1" applyBorder="1"/>
    <xf numFmtId="164" fontId="3" fillId="2" borderId="22" xfId="0" applyNumberFormat="1" applyFont="1" applyFill="1" applyBorder="1"/>
    <xf numFmtId="164" fontId="4" fillId="2" borderId="24" xfId="0" applyNumberFormat="1" applyFont="1" applyFill="1" applyBorder="1"/>
    <xf numFmtId="164" fontId="4" fillId="2" borderId="27" xfId="0" applyNumberFormat="1" applyFont="1" applyFill="1" applyBorder="1"/>
    <xf numFmtId="164" fontId="3" fillId="2" borderId="27" xfId="0" applyNumberFormat="1" applyFont="1" applyFill="1" applyBorder="1"/>
    <xf numFmtId="4" fontId="4" fillId="2" borderId="27" xfId="0" applyNumberFormat="1" applyFont="1" applyFill="1" applyBorder="1" applyAlignment="1">
      <alignment vertical="top"/>
    </xf>
    <xf numFmtId="4" fontId="4" fillId="2" borderId="27" xfId="0" applyNumberFormat="1" applyFont="1" applyFill="1" applyBorder="1"/>
    <xf numFmtId="4" fontId="3" fillId="2" borderId="3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4" fontId="0" fillId="2" borderId="0" xfId="0" applyNumberForma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2" borderId="6" xfId="0" applyFont="1" applyFill="1" applyBorder="1"/>
    <xf numFmtId="0" fontId="8" fillId="2" borderId="8" xfId="0" applyFont="1" applyFill="1" applyBorder="1"/>
    <xf numFmtId="0" fontId="8" fillId="2" borderId="16" xfId="0" applyFont="1" applyFill="1" applyBorder="1"/>
    <xf numFmtId="0" fontId="8" fillId="2" borderId="15" xfId="0" applyFont="1" applyFill="1" applyBorder="1"/>
    <xf numFmtId="0" fontId="10" fillId="2" borderId="12" xfId="0" applyFont="1" applyFill="1" applyBorder="1"/>
    <xf numFmtId="0" fontId="4" fillId="2" borderId="17" xfId="0" applyFont="1" applyFill="1" applyBorder="1"/>
    <xf numFmtId="0" fontId="6" fillId="2" borderId="1" xfId="0" applyFont="1" applyFill="1" applyBorder="1"/>
    <xf numFmtId="0" fontId="14" fillId="2" borderId="38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37" xfId="4" applyFont="1" applyFill="1" applyBorder="1" applyAlignment="1">
      <alignment vertical="center" wrapText="1"/>
    </xf>
    <xf numFmtId="0" fontId="8" fillId="2" borderId="39" xfId="1" applyFont="1" applyFill="1" applyBorder="1" applyAlignment="1">
      <alignment vertical="center" wrapText="1"/>
    </xf>
    <xf numFmtId="0" fontId="8" fillId="2" borderId="27" xfId="4" applyFont="1" applyFill="1" applyBorder="1" applyAlignment="1">
      <alignment horizontal="left" vertical="center" wrapText="1"/>
    </xf>
    <xf numFmtId="49" fontId="8" fillId="2" borderId="27" xfId="2" applyNumberFormat="1" applyFont="1" applyFill="1" applyBorder="1" applyAlignment="1">
      <alignment horizontal="left"/>
    </xf>
    <xf numFmtId="0" fontId="6" fillId="2" borderId="11" xfId="0" applyFont="1" applyFill="1" applyBorder="1"/>
    <xf numFmtId="0" fontId="8" fillId="2" borderId="20" xfId="0" applyFont="1" applyFill="1" applyBorder="1"/>
    <xf numFmtId="0" fontId="5" fillId="2" borderId="22" xfId="0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vertical="top" wrapText="1"/>
    </xf>
    <xf numFmtId="0" fontId="4" fillId="2" borderId="27" xfId="0" applyFont="1" applyFill="1" applyBorder="1" applyAlignment="1">
      <alignment wrapText="1"/>
    </xf>
    <xf numFmtId="0" fontId="3" fillId="2" borderId="27" xfId="0" applyFont="1" applyFill="1" applyBorder="1"/>
    <xf numFmtId="0" fontId="9" fillId="2" borderId="0" xfId="0" applyFont="1" applyFill="1"/>
    <xf numFmtId="0" fontId="4" fillId="0" borderId="33" xfId="0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4" fontId="7" fillId="0" borderId="15" xfId="0" applyNumberFormat="1" applyFont="1" applyBorder="1"/>
    <xf numFmtId="0" fontId="6" fillId="0" borderId="14" xfId="0" applyFont="1" applyBorder="1"/>
    <xf numFmtId="0" fontId="4" fillId="0" borderId="25" xfId="0" applyFont="1" applyBorder="1" applyAlignment="1">
      <alignment wrapText="1"/>
    </xf>
    <xf numFmtId="0" fontId="8" fillId="0" borderId="46" xfId="0" applyFont="1" applyFill="1" applyBorder="1"/>
    <xf numFmtId="0" fontId="4" fillId="0" borderId="8" xfId="0" applyFont="1" applyBorder="1" applyAlignment="1">
      <alignment wrapText="1"/>
    </xf>
    <xf numFmtId="4" fontId="5" fillId="0" borderId="47" xfId="0" applyNumberFormat="1" applyFont="1" applyFill="1" applyBorder="1"/>
    <xf numFmtId="0" fontId="4" fillId="0" borderId="8" xfId="0" applyFont="1" applyFill="1" applyBorder="1"/>
    <xf numFmtId="0" fontId="6" fillId="0" borderId="19" xfId="0" applyFont="1" applyBorder="1" applyAlignment="1">
      <alignment horizontal="left"/>
    </xf>
    <xf numFmtId="0" fontId="8" fillId="0" borderId="19" xfId="0" applyFont="1" applyBorder="1"/>
    <xf numFmtId="4" fontId="8" fillId="0" borderId="11" xfId="0" applyNumberFormat="1" applyFont="1" applyFill="1" applyBorder="1"/>
    <xf numFmtId="4" fontId="5" fillId="0" borderId="14" xfId="0" applyNumberFormat="1" applyFont="1" applyFill="1" applyBorder="1"/>
    <xf numFmtId="0" fontId="4" fillId="0" borderId="14" xfId="0" applyFont="1" applyBorder="1" applyAlignment="1">
      <alignment wrapText="1"/>
    </xf>
    <xf numFmtId="0" fontId="8" fillId="0" borderId="40" xfId="0" applyFont="1" applyFill="1" applyBorder="1"/>
    <xf numFmtId="0" fontId="8" fillId="0" borderId="36" xfId="0" applyFont="1" applyFill="1" applyBorder="1"/>
    <xf numFmtId="0" fontId="0" fillId="0" borderId="0" xfId="0" applyFont="1"/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right"/>
    </xf>
    <xf numFmtId="14" fontId="0" fillId="0" borderId="0" xfId="0" applyNumberFormat="1" applyFont="1" applyBorder="1"/>
    <xf numFmtId="4" fontId="0" fillId="0" borderId="0" xfId="0" applyNumberFormat="1" applyFont="1" applyBorder="1"/>
    <xf numFmtId="0" fontId="0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164" fontId="15" fillId="0" borderId="5" xfId="0" applyNumberFormat="1" applyFont="1" applyBorder="1"/>
    <xf numFmtId="0" fontId="15" fillId="0" borderId="1" xfId="0" applyFont="1" applyBorder="1"/>
    <xf numFmtId="0" fontId="15" fillId="0" borderId="6" xfId="0" applyFont="1" applyBorder="1" applyAlignment="1">
      <alignment wrapText="1"/>
    </xf>
    <xf numFmtId="0" fontId="15" fillId="0" borderId="0" xfId="0" applyFont="1"/>
    <xf numFmtId="0" fontId="16" fillId="0" borderId="30" xfId="0" applyFont="1" applyBorder="1" applyAlignment="1">
      <alignment wrapText="1"/>
    </xf>
    <xf numFmtId="4" fontId="17" fillId="0" borderId="1" xfId="0" applyNumberFormat="1" applyFont="1" applyFill="1" applyBorder="1"/>
    <xf numFmtId="0" fontId="16" fillId="0" borderId="6" xfId="0" applyFont="1" applyFill="1" applyBorder="1"/>
    <xf numFmtId="0" fontId="16" fillId="0" borderId="7" xfId="0" applyFont="1" applyBorder="1" applyAlignment="1">
      <alignment horizontal="left" vertical="center"/>
    </xf>
    <xf numFmtId="0" fontId="16" fillId="0" borderId="21" xfId="0" applyFont="1" applyBorder="1" applyAlignment="1">
      <alignment wrapText="1"/>
    </xf>
    <xf numFmtId="4" fontId="17" fillId="0" borderId="0" xfId="0" applyNumberFormat="1" applyFont="1" applyFill="1" applyBorder="1"/>
    <xf numFmtId="0" fontId="16" fillId="0" borderId="8" xfId="0" applyFont="1" applyFill="1" applyBorder="1"/>
    <xf numFmtId="0" fontId="16" fillId="0" borderId="16" xfId="0" applyFont="1" applyFill="1" applyBorder="1"/>
    <xf numFmtId="0" fontId="16" fillId="0" borderId="9" xfId="0" applyFont="1" applyBorder="1" applyAlignment="1">
      <alignment wrapText="1"/>
    </xf>
    <xf numFmtId="4" fontId="16" fillId="0" borderId="15" xfId="0" applyNumberFormat="1" applyFont="1" applyBorder="1"/>
    <xf numFmtId="0" fontId="16" fillId="0" borderId="32" xfId="0" applyFont="1" applyFill="1" applyBorder="1"/>
    <xf numFmtId="0" fontId="16" fillId="0" borderId="13" xfId="0" applyFont="1" applyBorder="1" applyAlignment="1">
      <alignment wrapText="1"/>
    </xf>
    <xf numFmtId="4" fontId="16" fillId="0" borderId="27" xfId="0" applyNumberFormat="1" applyFont="1" applyBorder="1"/>
    <xf numFmtId="4" fontId="17" fillId="0" borderId="10" xfId="0" applyNumberFormat="1" applyFont="1" applyBorder="1"/>
    <xf numFmtId="0" fontId="16" fillId="0" borderId="15" xfId="0" applyFont="1" applyFill="1" applyBorder="1"/>
    <xf numFmtId="0" fontId="16" fillId="0" borderId="10" xfId="0" applyFont="1" applyBorder="1" applyAlignment="1">
      <alignment horizontal="left" vertical="center"/>
    </xf>
    <xf numFmtId="4" fontId="16" fillId="0" borderId="10" xfId="0" applyNumberFormat="1" applyFont="1" applyBorder="1"/>
    <xf numFmtId="0" fontId="18" fillId="0" borderId="12" xfId="0" applyFont="1" applyBorder="1"/>
    <xf numFmtId="0" fontId="18" fillId="0" borderId="11" xfId="0" applyFont="1" applyBorder="1"/>
    <xf numFmtId="4" fontId="16" fillId="0" borderId="11" xfId="0" applyNumberFormat="1" applyFont="1" applyBorder="1"/>
    <xf numFmtId="0" fontId="16" fillId="0" borderId="16" xfId="0" applyFont="1" applyBorder="1" applyAlignment="1">
      <alignment horizontal="left" vertical="center"/>
    </xf>
    <xf numFmtId="4" fontId="16" fillId="0" borderId="14" xfId="0" applyNumberFormat="1" applyFont="1" applyBorder="1"/>
    <xf numFmtId="0" fontId="16" fillId="0" borderId="17" xfId="0" applyFont="1" applyFill="1" applyBorder="1"/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4" fontId="15" fillId="0" borderId="1" xfId="0" applyNumberFormat="1" applyFont="1" applyBorder="1"/>
    <xf numFmtId="0" fontId="16" fillId="0" borderId="1" xfId="0" applyFont="1" applyBorder="1"/>
    <xf numFmtId="0" fontId="0" fillId="0" borderId="26" xfId="0" applyFont="1" applyBorder="1" applyAlignment="1">
      <alignment horizontal="center"/>
    </xf>
    <xf numFmtId="4" fontId="0" fillId="0" borderId="27" xfId="0" applyNumberFormat="1" applyFont="1" applyBorder="1" applyAlignment="1" applyProtection="1">
      <alignment horizontal="center"/>
      <protection locked="0"/>
    </xf>
    <xf numFmtId="0" fontId="0" fillId="2" borderId="27" xfId="0" applyFont="1" applyFill="1" applyBorder="1" applyProtection="1">
      <protection locked="0"/>
    </xf>
    <xf numFmtId="0" fontId="16" fillId="2" borderId="27" xfId="1" applyFont="1" applyFill="1" applyBorder="1" applyAlignment="1">
      <alignment vertical="center" wrapText="1"/>
    </xf>
    <xf numFmtId="0" fontId="15" fillId="0" borderId="19" xfId="0" applyFont="1" applyBorder="1"/>
    <xf numFmtId="2" fontId="16" fillId="0" borderId="11" xfId="0" applyNumberFormat="1" applyFont="1" applyBorder="1" applyAlignment="1">
      <alignment wrapText="1"/>
    </xf>
    <xf numFmtId="0" fontId="16" fillId="0" borderId="11" xfId="0" applyFont="1" applyBorder="1"/>
    <xf numFmtId="0" fontId="16" fillId="0" borderId="11" xfId="0" applyFont="1" applyBorder="1" applyAlignment="1">
      <alignment horizontal="left" vertical="center"/>
    </xf>
    <xf numFmtId="0" fontId="15" fillId="0" borderId="0" xfId="0" applyFont="1" applyBorder="1"/>
    <xf numFmtId="2" fontId="16" fillId="0" borderId="0" xfId="0" applyNumberFormat="1" applyFont="1" applyBorder="1" applyAlignment="1">
      <alignment wrapText="1"/>
    </xf>
    <xf numFmtId="0" fontId="16" fillId="0" borderId="0" xfId="0" applyFont="1" applyBorder="1"/>
    <xf numFmtId="0" fontId="16" fillId="0" borderId="0" xfId="0" applyFont="1" applyBorder="1" applyAlignment="1">
      <alignment horizontal="left" vertical="center"/>
    </xf>
    <xf numFmtId="0" fontId="16" fillId="0" borderId="19" xfId="0" applyFont="1" applyBorder="1" applyAlignment="1">
      <alignment wrapText="1"/>
    </xf>
    <xf numFmtId="2" fontId="16" fillId="0" borderId="11" xfId="0" applyNumberFormat="1" applyFont="1" applyBorder="1"/>
    <xf numFmtId="0" fontId="16" fillId="0" borderId="11" xfId="0" applyFont="1" applyFill="1" applyBorder="1"/>
    <xf numFmtId="0" fontId="16" fillId="0" borderId="20" xfId="0" applyFont="1" applyBorder="1"/>
    <xf numFmtId="0" fontId="16" fillId="0" borderId="20" xfId="0" applyFont="1" applyFill="1" applyBorder="1"/>
    <xf numFmtId="0" fontId="15" fillId="0" borderId="21" xfId="0" applyFont="1" applyBorder="1" applyAlignment="1">
      <alignment wrapText="1"/>
    </xf>
    <xf numFmtId="164" fontId="15" fillId="0" borderId="22" xfId="0" applyNumberFormat="1" applyFont="1" applyBorder="1"/>
    <xf numFmtId="0" fontId="17" fillId="0" borderId="22" xfId="0" applyFont="1" applyFill="1" applyBorder="1"/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wrapText="1"/>
    </xf>
    <xf numFmtId="164" fontId="16" fillId="0" borderId="24" xfId="0" applyNumberFormat="1" applyFont="1" applyBorder="1"/>
    <xf numFmtId="0" fontId="16" fillId="0" borderId="25" xfId="0" applyFont="1" applyFill="1" applyBorder="1"/>
    <xf numFmtId="0" fontId="16" fillId="0" borderId="26" xfId="0" applyFont="1" applyBorder="1" applyAlignment="1">
      <alignment wrapText="1"/>
    </xf>
    <xf numFmtId="164" fontId="16" fillId="0" borderId="27" xfId="0" applyNumberFormat="1" applyFont="1" applyBorder="1"/>
    <xf numFmtId="0" fontId="16" fillId="0" borderId="27" xfId="0" applyFont="1" applyFill="1" applyBorder="1"/>
    <xf numFmtId="0" fontId="16" fillId="0" borderId="28" xfId="0" applyFont="1" applyFill="1" applyBorder="1"/>
    <xf numFmtId="0" fontId="15" fillId="0" borderId="26" xfId="0" applyFont="1" applyBorder="1" applyAlignment="1">
      <alignment wrapText="1"/>
    </xf>
    <xf numFmtId="164" fontId="15" fillId="0" borderId="27" xfId="0" applyNumberFormat="1" applyFont="1" applyBorder="1"/>
    <xf numFmtId="4" fontId="16" fillId="0" borderId="27" xfId="0" applyNumberFormat="1" applyFont="1" applyBorder="1" applyAlignment="1">
      <alignment vertical="top"/>
    </xf>
    <xf numFmtId="0" fontId="16" fillId="0" borderId="27" xfId="0" applyFont="1" applyBorder="1" applyAlignment="1">
      <alignment vertical="top" wrapText="1"/>
    </xf>
    <xf numFmtId="0" fontId="17" fillId="0" borderId="28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7" xfId="0" applyFont="1" applyBorder="1" applyAlignment="1">
      <alignment wrapText="1"/>
    </xf>
    <xf numFmtId="0" fontId="16" fillId="0" borderId="28" xfId="0" applyFont="1" applyBorder="1" applyAlignment="1">
      <alignment horizontal="left" vertical="center"/>
    </xf>
    <xf numFmtId="0" fontId="15" fillId="0" borderId="27" xfId="0" applyFont="1" applyBorder="1"/>
    <xf numFmtId="0" fontId="15" fillId="0" borderId="28" xfId="0" applyFont="1" applyBorder="1"/>
    <xf numFmtId="4" fontId="16" fillId="0" borderId="28" xfId="0" applyNumberFormat="1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6" fillId="0" borderId="27" xfId="0" applyFont="1" applyBorder="1"/>
    <xf numFmtId="0" fontId="16" fillId="0" borderId="28" xfId="0" applyFont="1" applyBorder="1"/>
    <xf numFmtId="0" fontId="16" fillId="0" borderId="29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4" fontId="15" fillId="0" borderId="31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4" fontId="17" fillId="2" borderId="27" xfId="1" applyNumberFormat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4" fontId="7" fillId="2" borderId="27" xfId="1" applyNumberFormat="1" applyFont="1" applyFill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1" xfId="0" applyNumberFormat="1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4" fontId="4" fillId="0" borderId="11" xfId="0" applyNumberFormat="1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4" fontId="2" fillId="2" borderId="16" xfId="1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28" xfId="0" applyFont="1" applyBorder="1" applyAlignment="1" applyProtection="1">
      <protection locked="0"/>
    </xf>
    <xf numFmtId="0" fontId="17" fillId="0" borderId="19" xfId="0" applyFont="1" applyBorder="1" applyAlignment="1">
      <alignment wrapText="1"/>
    </xf>
    <xf numFmtId="4" fontId="17" fillId="0" borderId="11" xfId="0" applyNumberFormat="1" applyFont="1" applyBorder="1" applyAlignment="1">
      <alignment horizontal="right"/>
    </xf>
    <xf numFmtId="0" fontId="17" fillId="0" borderId="11" xfId="0" applyFont="1" applyFill="1" applyBorder="1"/>
    <xf numFmtId="0" fontId="17" fillId="0" borderId="11" xfId="0" applyFont="1" applyBorder="1" applyAlignment="1"/>
    <xf numFmtId="0" fontId="19" fillId="0" borderId="26" xfId="0" applyFont="1" applyBorder="1" applyAlignment="1">
      <alignment horizontal="center"/>
    </xf>
    <xf numFmtId="0" fontId="19" fillId="0" borderId="28" xfId="0" applyFont="1" applyBorder="1" applyAlignment="1" applyProtection="1">
      <protection locked="0"/>
    </xf>
    <xf numFmtId="0" fontId="7" fillId="0" borderId="34" xfId="0" applyFont="1" applyBorder="1" applyAlignment="1">
      <alignment horizontal="center" wrapText="1"/>
    </xf>
    <xf numFmtId="4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9" xfId="0" applyFont="1" applyBorder="1" applyAlignment="1">
      <alignment horizontal="center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/>
    <xf numFmtId="0" fontId="7" fillId="2" borderId="37" xfId="1" applyFont="1" applyFill="1" applyBorder="1" applyAlignment="1">
      <alignment vertical="center" wrapText="1"/>
    </xf>
    <xf numFmtId="4" fontId="7" fillId="2" borderId="16" xfId="1" applyNumberFormat="1" applyFont="1" applyFill="1" applyBorder="1" applyAlignment="1">
      <alignment horizontal="center" vertical="center" wrapText="1"/>
    </xf>
    <xf numFmtId="0" fontId="2" fillId="0" borderId="19" xfId="0" applyFont="1" applyBorder="1"/>
  </cellXfs>
  <cellStyles count="8">
    <cellStyle name="Normal" xfId="0" builtinId="0"/>
    <cellStyle name="Normal 2" xfId="1"/>
    <cellStyle name="Normal 3" xfId="2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60958</xdr:rowOff>
    </xdr:from>
    <xdr:to>
      <xdr:col>0</xdr:col>
      <xdr:colOff>1129665</xdr:colOff>
      <xdr:row>0</xdr:row>
      <xdr:rowOff>121919</xdr:rowOff>
    </xdr:to>
    <xdr:pic>
      <xdr:nvPicPr>
        <xdr:cNvPr id="2" name="Picture 7" descr="stema_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140" y="60958"/>
          <a:ext cx="771525" cy="6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556260</xdr:colOff>
      <xdr:row>1</xdr:row>
      <xdr:rowOff>121920</xdr:rowOff>
    </xdr:from>
    <xdr:to>
      <xdr:col>3</xdr:col>
      <xdr:colOff>3688080</xdr:colOff>
      <xdr:row>11</xdr:row>
      <xdr:rowOff>30480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56260" y="121920"/>
          <a:ext cx="12437745" cy="1813560"/>
          <a:chOff x="612" y="825"/>
          <a:chExt cx="10724" cy="2208"/>
        </a:xfrm>
      </xdr:grpSpPr>
      <xdr:pic>
        <xdr:nvPicPr>
          <xdr:cNvPr id="1026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8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1426190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4</xdr:row>
      <xdr:rowOff>131445</xdr:rowOff>
    </xdr:from>
    <xdr:to>
      <xdr:col>3</xdr:col>
      <xdr:colOff>3476543</xdr:colOff>
      <xdr:row>14</xdr:row>
      <xdr:rowOff>40005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61060" y="702945"/>
          <a:ext cx="11921408" cy="1813560"/>
          <a:chOff x="612" y="825"/>
          <a:chExt cx="10210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43" y="1222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116901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23" workbookViewId="0">
      <selection activeCell="B15" sqref="B1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</f>
        <v>0</v>
      </c>
      <c r="C29" s="84"/>
      <c r="D29" s="79"/>
    </row>
    <row r="30" spans="1:4" s="14" customFormat="1" x14ac:dyDescent="0.25">
      <c r="A30" s="112"/>
      <c r="B30" s="113"/>
      <c r="C30" s="114"/>
      <c r="D30" s="115"/>
    </row>
    <row r="31" spans="1:4" s="14" customFormat="1" x14ac:dyDescent="0.25">
      <c r="A31" s="112"/>
      <c r="B31" s="113"/>
      <c r="C31" s="114"/>
      <c r="D31" s="115"/>
    </row>
    <row r="32" spans="1:4" s="14" customFormat="1" x14ac:dyDescent="0.25">
      <c r="A32" s="112"/>
      <c r="B32" s="113"/>
      <c r="C32" s="114"/>
      <c r="D32" s="115"/>
    </row>
    <row r="33" spans="1:4" s="14" customFormat="1" x14ac:dyDescent="0.25">
      <c r="A33" s="112"/>
      <c r="B33" s="113"/>
      <c r="C33" s="114"/>
      <c r="D33" s="115"/>
    </row>
    <row r="34" spans="1:4" s="14" customFormat="1" x14ac:dyDescent="0.25">
      <c r="A34" s="112"/>
      <c r="B34" s="113"/>
      <c r="C34" s="114"/>
      <c r="D34" s="115"/>
    </row>
    <row r="35" spans="1:4" s="14" customFormat="1" x14ac:dyDescent="0.25">
      <c r="A35" s="112"/>
      <c r="B35" s="113"/>
      <c r="C35" s="114"/>
      <c r="D35" s="115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" workbookViewId="0">
      <selection activeCell="C42" sqref="C42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</f>
        <v>0</v>
      </c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97"/>
      <c r="B31" s="26"/>
      <c r="C31" s="27"/>
      <c r="D31" s="30"/>
    </row>
    <row r="32" spans="1:4" s="14" customFormat="1" x14ac:dyDescent="0.25">
      <c r="A32" s="112"/>
      <c r="B32" s="113"/>
      <c r="C32" s="114"/>
      <c r="D32" s="115"/>
    </row>
    <row r="33" spans="1:4" s="14" customFormat="1" x14ac:dyDescent="0.25">
      <c r="A33" s="112"/>
      <c r="B33" s="113"/>
      <c r="C33" s="114"/>
      <c r="D33" s="115"/>
    </row>
    <row r="34" spans="1:4" s="14" customFormat="1" x14ac:dyDescent="0.25">
      <c r="A34" s="112"/>
      <c r="B34" s="113"/>
      <c r="C34" s="114"/>
      <c r="D34" s="115"/>
    </row>
    <row r="35" spans="1:4" s="14" customFormat="1" x14ac:dyDescent="0.25">
      <c r="A35" s="112"/>
      <c r="B35" s="113"/>
      <c r="C35" s="114"/>
      <c r="D35" s="115"/>
    </row>
    <row r="36" spans="1:4" s="14" customFormat="1" x14ac:dyDescent="0.25">
      <c r="A36" s="112"/>
      <c r="B36" s="113"/>
      <c r="C36" s="114"/>
      <c r="D36" s="115"/>
    </row>
    <row r="37" spans="1:4" s="14" customFormat="1" x14ac:dyDescent="0.25">
      <c r="A37" s="112"/>
      <c r="B37" s="113"/>
      <c r="C37" s="114"/>
      <c r="D37" s="115"/>
    </row>
    <row r="38" spans="1:4" s="14" customFormat="1" x14ac:dyDescent="0.25">
      <c r="A38" s="112"/>
      <c r="B38" s="113"/>
      <c r="C38" s="114"/>
      <c r="D38" s="115"/>
    </row>
    <row r="39" spans="1:4" s="14" customFormat="1" x14ac:dyDescent="0.25">
      <c r="A39" s="205"/>
      <c r="B39" s="206"/>
      <c r="C39" s="114"/>
      <c r="D39" s="115"/>
    </row>
    <row r="40" spans="1:4" s="14" customFormat="1" ht="12.75" x14ac:dyDescent="0.2">
      <c r="A40" s="210"/>
      <c r="B40" s="206"/>
      <c r="C40" s="31"/>
      <c r="D40" s="207"/>
    </row>
    <row r="41" spans="1:4" s="14" customFormat="1" ht="12.75" x14ac:dyDescent="0.2">
      <c r="A41" s="205"/>
      <c r="B41" s="211"/>
      <c r="C41" s="27"/>
      <c r="D41" s="207"/>
    </row>
    <row r="42" spans="1:4" s="14" customFormat="1" ht="12.75" x14ac:dyDescent="0.2">
      <c r="A42" s="210"/>
      <c r="B42" s="206"/>
      <c r="C42" s="32"/>
      <c r="D42" s="207"/>
    </row>
    <row r="43" spans="1:4" s="14" customFormat="1" ht="12.75" x14ac:dyDescent="0.2">
      <c r="A43" s="210"/>
      <c r="B43" s="206"/>
      <c r="C43" s="27"/>
      <c r="D43" s="207"/>
    </row>
    <row r="44" spans="1:4" s="14" customFormat="1" ht="12.75" x14ac:dyDescent="0.2">
      <c r="A44" s="210"/>
      <c r="B44" s="206"/>
      <c r="C44" s="27"/>
      <c r="D44" s="207"/>
    </row>
    <row r="45" spans="1:4" s="14" customFormat="1" ht="12.75" x14ac:dyDescent="0.2">
      <c r="A45" s="210"/>
      <c r="B45" s="206"/>
      <c r="C45" s="32"/>
      <c r="D45" s="207"/>
    </row>
    <row r="46" spans="1:4" s="14" customFormat="1" ht="12.75" x14ac:dyDescent="0.2">
      <c r="A46" s="210"/>
      <c r="B46" s="206"/>
      <c r="C46" s="32"/>
      <c r="D46" s="207"/>
    </row>
    <row r="47" spans="1:4" s="14" customFormat="1" ht="12.75" x14ac:dyDescent="0.2">
      <c r="A47" s="210"/>
      <c r="B47" s="206"/>
      <c r="C47" s="27"/>
      <c r="D47" s="207"/>
    </row>
    <row r="48" spans="1:4" s="14" customFormat="1" ht="12.75" x14ac:dyDescent="0.2">
      <c r="A48" s="210"/>
      <c r="B48" s="211"/>
      <c r="C48" s="31"/>
      <c r="D48" s="207"/>
    </row>
    <row r="49" spans="1:4" s="14" customFormat="1" ht="12.75" x14ac:dyDescent="0.2">
      <c r="A49" s="210"/>
      <c r="B49" s="206"/>
      <c r="C49" s="31"/>
      <c r="D49" s="207"/>
    </row>
    <row r="50" spans="1:4" s="14" customFormat="1" ht="12.75" x14ac:dyDescent="0.2">
      <c r="A50" s="210"/>
      <c r="B50" s="206"/>
      <c r="C50" s="32"/>
      <c r="D50" s="207"/>
    </row>
    <row r="51" spans="1:4" s="14" customFormat="1" ht="12.75" x14ac:dyDescent="0.2">
      <c r="A51" s="179"/>
      <c r="B51" s="206"/>
      <c r="C51" s="27"/>
      <c r="D51" s="208"/>
    </row>
    <row r="52" spans="1:4" s="14" customFormat="1" ht="12.75" x14ac:dyDescent="0.2">
      <c r="A52" s="179"/>
      <c r="B52" s="206"/>
      <c r="C52" s="27"/>
      <c r="D52" s="209"/>
    </row>
    <row r="53" spans="1:4" s="14" customFormat="1" ht="12.75" x14ac:dyDescent="0.2">
      <c r="A53" s="179"/>
      <c r="B53" s="206"/>
      <c r="C53" s="27"/>
      <c r="D53" s="209"/>
    </row>
    <row r="54" spans="1:4" s="14" customFormat="1" ht="12.75" x14ac:dyDescent="0.2">
      <c r="A54" s="179"/>
      <c r="B54" s="206"/>
      <c r="C54" s="27"/>
      <c r="D54" s="209"/>
    </row>
    <row r="55" spans="1:4" s="14" customFormat="1" ht="13.5" thickBot="1" x14ac:dyDescent="0.25">
      <c r="A55" s="25"/>
      <c r="B55" s="38"/>
      <c r="C55" s="39"/>
      <c r="D55" s="39"/>
    </row>
    <row r="56" spans="1:4" s="14" customFormat="1" ht="27" thickBot="1" x14ac:dyDescent="0.3">
      <c r="A56" s="40" t="s">
        <v>9</v>
      </c>
      <c r="B56" s="41">
        <v>0</v>
      </c>
      <c r="C56" s="42"/>
      <c r="D56" s="43"/>
    </row>
    <row r="57" spans="1:4" x14ac:dyDescent="0.25">
      <c r="A57" s="44" t="s">
        <v>10</v>
      </c>
      <c r="B57" s="45"/>
      <c r="D57" s="46"/>
    </row>
    <row r="58" spans="1:4" x14ac:dyDescent="0.25">
      <c r="A58" s="47"/>
      <c r="B58" s="48"/>
      <c r="C58" s="49"/>
      <c r="D58" s="50"/>
    </row>
    <row r="59" spans="1:4" x14ac:dyDescent="0.25">
      <c r="A59" s="47"/>
      <c r="B59" s="48"/>
      <c r="C59" s="49"/>
      <c r="D59" s="50"/>
    </row>
    <row r="60" spans="1:4" s="14" customFormat="1" ht="12.75" x14ac:dyDescent="0.2">
      <c r="A60" s="51" t="s">
        <v>11</v>
      </c>
      <c r="B60" s="52">
        <f>SUM(B61:B63)</f>
        <v>0</v>
      </c>
      <c r="C60" s="49"/>
      <c r="D60" s="50"/>
    </row>
    <row r="61" spans="1:4" x14ac:dyDescent="0.25">
      <c r="A61" s="47" t="s">
        <v>12</v>
      </c>
      <c r="B61" s="53"/>
      <c r="C61" s="54"/>
      <c r="D61" s="55"/>
    </row>
    <row r="62" spans="1:4" x14ac:dyDescent="0.25">
      <c r="A62" s="47"/>
      <c r="B62" s="56"/>
      <c r="C62" s="54"/>
      <c r="D62" s="57"/>
    </row>
    <row r="63" spans="1:4" x14ac:dyDescent="0.25">
      <c r="A63" s="47"/>
      <c r="B63" s="56"/>
      <c r="C63" s="58"/>
      <c r="D63" s="59"/>
    </row>
    <row r="64" spans="1:4" s="14" customFormat="1" ht="38.25" x14ac:dyDescent="0.2">
      <c r="A64" s="51" t="s">
        <v>13</v>
      </c>
      <c r="B64" s="52">
        <f>SUM(B65:B67)</f>
        <v>0</v>
      </c>
      <c r="C64" s="60"/>
      <c r="D64" s="61"/>
    </row>
    <row r="65" spans="1:4" ht="26.25" x14ac:dyDescent="0.25">
      <c r="A65" s="47" t="s">
        <v>14</v>
      </c>
      <c r="B65" s="48"/>
      <c r="C65" s="56"/>
      <c r="D65" s="62"/>
    </row>
    <row r="66" spans="1:4" x14ac:dyDescent="0.25">
      <c r="A66" s="47"/>
      <c r="B66" s="48"/>
      <c r="C66" s="56"/>
      <c r="D66" s="62"/>
    </row>
    <row r="67" spans="1:4" x14ac:dyDescent="0.25">
      <c r="A67" s="47"/>
      <c r="B67" s="48"/>
      <c r="C67" s="58"/>
      <c r="D67" s="63"/>
    </row>
    <row r="68" spans="1:4" s="14" customFormat="1" ht="25.5" x14ac:dyDescent="0.2">
      <c r="A68" s="51" t="s">
        <v>15</v>
      </c>
      <c r="B68" s="52">
        <f>SUM(B69:B70)</f>
        <v>0</v>
      </c>
      <c r="C68" s="60"/>
      <c r="D68" s="61"/>
    </row>
    <row r="69" spans="1:4" ht="26.25" x14ac:dyDescent="0.25">
      <c r="A69" s="47" t="s">
        <v>16</v>
      </c>
      <c r="B69" s="48"/>
      <c r="C69" s="64"/>
      <c r="D69" s="65"/>
    </row>
    <row r="70" spans="1:4" x14ac:dyDescent="0.25">
      <c r="A70" s="47"/>
      <c r="B70" s="48"/>
      <c r="C70" s="64"/>
      <c r="D70" s="65"/>
    </row>
    <row r="71" spans="1:4" s="14" customFormat="1" ht="12.75" x14ac:dyDescent="0.2">
      <c r="A71" s="51" t="s">
        <v>17</v>
      </c>
      <c r="B71" s="52">
        <f>SUM(B72:B88)</f>
        <v>0</v>
      </c>
      <c r="C71" s="60"/>
      <c r="D71" s="61"/>
    </row>
    <row r="72" spans="1:4" x14ac:dyDescent="0.25">
      <c r="A72" s="47" t="s">
        <v>18</v>
      </c>
      <c r="B72" s="56"/>
      <c r="C72" s="64"/>
      <c r="D72" s="65"/>
    </row>
    <row r="73" spans="1:4" x14ac:dyDescent="0.25">
      <c r="A73" s="66"/>
      <c r="B73" s="56"/>
      <c r="C73" s="64"/>
      <c r="D73" s="65"/>
    </row>
    <row r="74" spans="1:4" x14ac:dyDescent="0.25">
      <c r="A74" s="66"/>
      <c r="B74" s="56"/>
      <c r="C74" s="64"/>
      <c r="D74" s="65"/>
    </row>
    <row r="75" spans="1:4" x14ac:dyDescent="0.25">
      <c r="A75" s="66"/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ht="15.75" thickBot="1" x14ac:dyDescent="0.3">
      <c r="A88" s="66"/>
      <c r="B88" s="56"/>
      <c r="C88" s="64"/>
      <c r="D88" s="65"/>
    </row>
    <row r="89" spans="1:4" s="69" customFormat="1" ht="13.5" thickBot="1" x14ac:dyDescent="0.3">
      <c r="A89" s="67" t="s">
        <v>19</v>
      </c>
      <c r="B89" s="68">
        <f>+B18+B29+B56+B60+B64+B68+B71</f>
        <v>0</v>
      </c>
      <c r="C89" s="8"/>
      <c r="D89" s="9"/>
    </row>
    <row r="90" spans="1:4" x14ac:dyDescent="0.25">
      <c r="A90" s="70"/>
      <c r="B90" s="70"/>
      <c r="C90" s="70"/>
      <c r="D90" s="70"/>
    </row>
    <row r="91" spans="1:4" x14ac:dyDescent="0.25">
      <c r="A91" s="71"/>
      <c r="B91" s="71"/>
      <c r="C91" s="72"/>
      <c r="D91" s="71"/>
    </row>
    <row r="92" spans="1:4" x14ac:dyDescent="0.25">
      <c r="A92" s="71"/>
      <c r="B92" s="70"/>
      <c r="D92" s="71"/>
    </row>
    <row r="93" spans="1:4" x14ac:dyDescent="0.25">
      <c r="B93" s="70"/>
      <c r="C93" s="71"/>
      <c r="D93" s="71"/>
    </row>
    <row r="94" spans="1:4" x14ac:dyDescent="0.25">
      <c r="B94" s="70"/>
      <c r="D94" s="70"/>
    </row>
    <row r="95" spans="1:4" x14ac:dyDescent="0.25">
      <c r="A95" s="70"/>
      <c r="B95" s="70"/>
      <c r="C95" s="71"/>
      <c r="D95" s="70"/>
    </row>
    <row r="96" spans="1:4" x14ac:dyDescent="0.25">
      <c r="A96" s="70"/>
      <c r="B96" s="70"/>
      <c r="C96" s="71"/>
      <c r="D96" s="71"/>
    </row>
    <row r="97" spans="1:4" x14ac:dyDescent="0.25">
      <c r="A97" s="70"/>
      <c r="B97" s="70"/>
      <c r="C97" s="71"/>
      <c r="D97" s="71"/>
    </row>
    <row r="98" spans="1:4" x14ac:dyDescent="0.25">
      <c r="A98" s="70"/>
      <c r="B98" s="70"/>
      <c r="C98" s="70"/>
      <c r="D98" s="73"/>
    </row>
    <row r="99" spans="1:4" x14ac:dyDescent="0.25">
      <c r="A99" s="70"/>
      <c r="B99" s="70"/>
      <c r="C99" s="70"/>
      <c r="D99" s="70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SUM(B30:B33)</f>
        <v>12878.49</v>
      </c>
      <c r="C29" s="84"/>
      <c r="D29" s="79"/>
    </row>
    <row r="30" spans="1:4" s="14" customFormat="1" ht="12.75" x14ac:dyDescent="0.2">
      <c r="A30" s="80" t="s">
        <v>90</v>
      </c>
      <c r="B30" s="81">
        <v>7127.44</v>
      </c>
      <c r="C30" s="27" t="s">
        <v>91</v>
      </c>
      <c r="D30" s="30" t="s">
        <v>92</v>
      </c>
    </row>
    <row r="31" spans="1:4" s="14" customFormat="1" ht="12.75" x14ac:dyDescent="0.2">
      <c r="A31" s="101" t="s">
        <v>93</v>
      </c>
      <c r="B31" s="26">
        <v>959.24</v>
      </c>
      <c r="C31" s="98" t="s">
        <v>94</v>
      </c>
      <c r="D31" s="100" t="s">
        <v>95</v>
      </c>
    </row>
    <row r="32" spans="1:4" s="14" customFormat="1" ht="12.75" x14ac:dyDescent="0.2">
      <c r="A32" s="101" t="s">
        <v>93</v>
      </c>
      <c r="B32" s="26">
        <v>67.81</v>
      </c>
      <c r="C32" s="98" t="s">
        <v>96</v>
      </c>
      <c r="D32" s="98" t="s">
        <v>97</v>
      </c>
    </row>
    <row r="33" spans="1:4" s="14" customFormat="1" ht="12.75" x14ac:dyDescent="0.2">
      <c r="A33" s="101" t="s">
        <v>81</v>
      </c>
      <c r="B33" s="26">
        <v>4724</v>
      </c>
      <c r="C33" s="32" t="s">
        <v>119</v>
      </c>
      <c r="D33" s="98" t="s">
        <v>120</v>
      </c>
    </row>
    <row r="34" spans="1:4" s="14" customFormat="1" ht="12.75" x14ac:dyDescent="0.2">
      <c r="A34" s="101"/>
      <c r="B34" s="33"/>
      <c r="C34" s="98"/>
      <c r="D34" s="98"/>
    </row>
    <row r="35" spans="1:4" s="14" customFormat="1" ht="12.75" x14ac:dyDescent="0.2">
      <c r="A35" s="101"/>
      <c r="B35" s="102"/>
      <c r="C35" s="31"/>
      <c r="D35" s="99"/>
    </row>
    <row r="36" spans="1:4" s="14" customFormat="1" ht="12.75" x14ac:dyDescent="0.2">
      <c r="A36" s="25"/>
      <c r="B36" s="102"/>
      <c r="C36" s="31"/>
      <c r="D36" s="98"/>
    </row>
    <row r="37" spans="1:4" s="14" customFormat="1" ht="12.75" x14ac:dyDescent="0.2">
      <c r="A37" s="25"/>
      <c r="B37" s="102"/>
      <c r="C37" s="31"/>
      <c r="D37" s="98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102"/>
      <c r="C44" s="32"/>
      <c r="D44" s="70"/>
    </row>
    <row r="45" spans="1:4" s="14" customFormat="1" ht="12.75" x14ac:dyDescent="0.2">
      <c r="A45" s="25"/>
      <c r="B45" s="102"/>
      <c r="C45" s="31"/>
      <c r="D45" s="70"/>
    </row>
    <row r="46" spans="1:4" s="14" customFormat="1" ht="12.75" x14ac:dyDescent="0.2">
      <c r="A46" s="25"/>
      <c r="B46" s="102"/>
      <c r="C46" s="98"/>
      <c r="D46" s="100"/>
    </row>
    <row r="47" spans="1:4" s="14" customFormat="1" ht="12.75" x14ac:dyDescent="0.2">
      <c r="A47" s="25"/>
      <c r="B47" s="102"/>
      <c r="C47" s="31"/>
      <c r="D47" s="100"/>
    </row>
    <row r="48" spans="1:4" s="14" customFormat="1" ht="12.75" x14ac:dyDescent="0.2">
      <c r="A48" s="25"/>
      <c r="B48" s="102"/>
      <c r="C48" s="32"/>
      <c r="D48" s="100"/>
    </row>
    <row r="49" spans="1:4" s="14" customFormat="1" ht="12.75" x14ac:dyDescent="0.2">
      <c r="A49" s="25"/>
      <c r="B49" s="102"/>
      <c r="C49" s="31"/>
      <c r="D49" s="98"/>
    </row>
    <row r="50" spans="1:4" s="14" customFormat="1" ht="12.75" x14ac:dyDescent="0.2">
      <c r="A50" s="25"/>
      <c r="B50" s="102"/>
      <c r="C50" s="98"/>
      <c r="D50" s="31"/>
    </row>
    <row r="51" spans="1:4" s="14" customFormat="1" ht="12.75" x14ac:dyDescent="0.2">
      <c r="A51" s="25"/>
      <c r="B51" s="102"/>
      <c r="C51" s="98"/>
      <c r="D51" s="31"/>
    </row>
    <row r="52" spans="1:4" s="14" customFormat="1" ht="12.75" x14ac:dyDescent="0.2">
      <c r="A52" s="25"/>
      <c r="B52" s="102"/>
      <c r="C52" s="98"/>
      <c r="D52" s="31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12878.49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2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</f>
        <v>1347.01</v>
      </c>
      <c r="C29" s="84"/>
      <c r="D29" s="79"/>
    </row>
    <row r="30" spans="1:4" s="14" customFormat="1" ht="12.75" x14ac:dyDescent="0.2">
      <c r="A30" s="145" t="s">
        <v>98</v>
      </c>
      <c r="B30" s="81">
        <v>1347.01</v>
      </c>
      <c r="C30" s="27" t="s">
        <v>99</v>
      </c>
      <c r="D30" s="30" t="s">
        <v>100</v>
      </c>
    </row>
    <row r="31" spans="1:4" s="14" customFormat="1" x14ac:dyDescent="0.25">
      <c r="A31" s="146"/>
      <c r="B31" s="150"/>
      <c r="C31" s="151"/>
      <c r="D31" s="91"/>
    </row>
    <row r="32" spans="1:4" s="14" customFormat="1" x14ac:dyDescent="0.25">
      <c r="A32" s="146"/>
      <c r="B32" s="150"/>
      <c r="C32" s="151"/>
      <c r="D32" s="91"/>
    </row>
    <row r="33" spans="1:4" s="14" customFormat="1" x14ac:dyDescent="0.25">
      <c r="A33" s="146"/>
      <c r="B33" s="150"/>
      <c r="C33" s="151"/>
      <c r="D33" s="91"/>
    </row>
    <row r="34" spans="1:4" s="14" customFormat="1" x14ac:dyDescent="0.25">
      <c r="A34" s="146"/>
      <c r="B34" s="150"/>
      <c r="C34" s="151"/>
      <c r="D34" s="91"/>
    </row>
    <row r="35" spans="1:4" s="14" customFormat="1" x14ac:dyDescent="0.25">
      <c r="A35" s="146"/>
      <c r="B35" s="150"/>
      <c r="C35" s="151"/>
      <c r="D35" s="91"/>
    </row>
    <row r="36" spans="1:4" s="14" customFormat="1" x14ac:dyDescent="0.25">
      <c r="A36" s="146"/>
      <c r="B36" s="150"/>
      <c r="C36" s="151"/>
      <c r="D36" s="91"/>
    </row>
    <row r="37" spans="1:4" s="14" customFormat="1" x14ac:dyDescent="0.25">
      <c r="A37" s="146"/>
      <c r="B37" s="150"/>
      <c r="C37" s="151"/>
      <c r="D37" s="91"/>
    </row>
    <row r="38" spans="1:4" s="14" customFormat="1" x14ac:dyDescent="0.25">
      <c r="A38" s="147"/>
      <c r="B38" s="150"/>
      <c r="C38" s="151"/>
      <c r="D38" s="149"/>
    </row>
    <row r="39" spans="1:4" s="14" customFormat="1" x14ac:dyDescent="0.25">
      <c r="A39" s="147"/>
      <c r="B39" s="150"/>
      <c r="C39" s="151"/>
      <c r="D39" s="149"/>
    </row>
    <row r="40" spans="1:4" s="14" customFormat="1" x14ac:dyDescent="0.25">
      <c r="A40" s="147"/>
      <c r="B40" s="150"/>
      <c r="C40" s="151"/>
      <c r="D40" s="149"/>
    </row>
    <row r="41" spans="1:4" s="14" customFormat="1" x14ac:dyDescent="0.25">
      <c r="A41" s="147"/>
      <c r="B41" s="150"/>
      <c r="C41" s="151"/>
      <c r="D41" s="149"/>
    </row>
    <row r="42" spans="1:4" s="14" customFormat="1" x14ac:dyDescent="0.25">
      <c r="A42" s="147"/>
      <c r="B42" s="150"/>
      <c r="C42" s="151"/>
      <c r="D42" s="149"/>
    </row>
    <row r="43" spans="1:4" s="14" customFormat="1" x14ac:dyDescent="0.25">
      <c r="A43" s="147"/>
      <c r="B43" s="150"/>
      <c r="C43" s="151"/>
      <c r="D43" s="149"/>
    </row>
    <row r="44" spans="1:4" s="14" customFormat="1" x14ac:dyDescent="0.25">
      <c r="A44" s="147"/>
      <c r="B44" s="150"/>
      <c r="C44" s="151"/>
      <c r="D44" s="149"/>
    </row>
    <row r="45" spans="1:4" s="14" customFormat="1" x14ac:dyDescent="0.25">
      <c r="A45" s="147"/>
      <c r="B45" s="150"/>
      <c r="C45" s="151"/>
      <c r="D45" s="149"/>
    </row>
    <row r="46" spans="1:4" s="14" customFormat="1" ht="26.25" x14ac:dyDescent="0.25">
      <c r="A46" s="152" t="s">
        <v>9</v>
      </c>
      <c r="B46" s="153"/>
      <c r="C46" s="154"/>
      <c r="D46" s="155"/>
    </row>
    <row r="47" spans="1:4" s="14" customFormat="1" x14ac:dyDescent="0.25">
      <c r="A47" s="58" t="s">
        <v>10</v>
      </c>
      <c r="B47" s="52"/>
      <c r="C47" s="156"/>
      <c r="D47" s="157"/>
    </row>
    <row r="48" spans="1:4" x14ac:dyDescent="0.25">
      <c r="A48" s="158"/>
      <c r="B48" s="150"/>
      <c r="C48" s="151"/>
      <c r="D48" s="49"/>
    </row>
    <row r="49" spans="1:4" x14ac:dyDescent="0.25">
      <c r="A49" s="158"/>
      <c r="B49" s="150"/>
      <c r="C49" s="151"/>
      <c r="D49" s="49"/>
    </row>
    <row r="50" spans="1:4" x14ac:dyDescent="0.25">
      <c r="A50" s="158"/>
      <c r="B50" s="150"/>
      <c r="C50" s="151"/>
      <c r="D50" s="49"/>
    </row>
    <row r="51" spans="1:4" x14ac:dyDescent="0.25">
      <c r="A51" s="158"/>
      <c r="B51" s="150"/>
      <c r="C51" s="151"/>
      <c r="D51" s="49"/>
    </row>
    <row r="52" spans="1:4" x14ac:dyDescent="0.25">
      <c r="A52" s="158"/>
      <c r="B52" s="150"/>
      <c r="C52" s="151"/>
      <c r="D52" s="49"/>
    </row>
    <row r="53" spans="1:4" x14ac:dyDescent="0.25">
      <c r="A53" s="158"/>
      <c r="B53" s="150"/>
      <c r="C53" s="151"/>
      <c r="D53" s="49"/>
    </row>
    <row r="54" spans="1:4" x14ac:dyDescent="0.25">
      <c r="A54" s="158"/>
      <c r="B54" s="150"/>
      <c r="C54" s="151"/>
      <c r="D54" s="49"/>
    </row>
    <row r="55" spans="1:4" x14ac:dyDescent="0.25">
      <c r="A55" s="158"/>
      <c r="B55" s="150"/>
      <c r="C55" s="151"/>
      <c r="D55" s="49"/>
    </row>
    <row r="56" spans="1:4" x14ac:dyDescent="0.25">
      <c r="A56" s="158"/>
      <c r="B56" s="150"/>
      <c r="C56" s="151"/>
      <c r="D56" s="49"/>
    </row>
    <row r="57" spans="1:4" x14ac:dyDescent="0.25">
      <c r="A57" s="158"/>
      <c r="B57" s="150"/>
      <c r="C57" s="151"/>
      <c r="D57" s="49"/>
    </row>
    <row r="58" spans="1:4" x14ac:dyDescent="0.25">
      <c r="A58" s="158"/>
      <c r="B58" s="150"/>
      <c r="C58" s="151"/>
      <c r="D58" s="49"/>
    </row>
    <row r="59" spans="1:4" x14ac:dyDescent="0.25">
      <c r="A59" s="158"/>
      <c r="B59" s="150"/>
      <c r="C59" s="151"/>
      <c r="D59" s="49"/>
    </row>
    <row r="60" spans="1:4" x14ac:dyDescent="0.25">
      <c r="A60" s="158"/>
      <c r="B60" s="150"/>
      <c r="C60" s="151"/>
      <c r="D60" s="49"/>
    </row>
    <row r="61" spans="1:4" x14ac:dyDescent="0.25">
      <c r="A61" s="158"/>
      <c r="B61" s="150"/>
      <c r="C61" s="151"/>
      <c r="D61" s="49"/>
    </row>
    <row r="62" spans="1:4" x14ac:dyDescent="0.25">
      <c r="A62" s="158"/>
      <c r="B62" s="150"/>
      <c r="C62" s="151"/>
      <c r="D62" s="49"/>
    </row>
    <row r="63" spans="1:4" x14ac:dyDescent="0.25">
      <c r="A63" s="158"/>
      <c r="B63" s="150"/>
      <c r="C63" s="151"/>
      <c r="D63" s="49"/>
    </row>
    <row r="64" spans="1:4" x14ac:dyDescent="0.25">
      <c r="A64" s="158"/>
      <c r="B64" s="150"/>
      <c r="C64" s="151"/>
      <c r="D64" s="49"/>
    </row>
    <row r="65" spans="1:4" x14ac:dyDescent="0.25">
      <c r="A65" s="158"/>
      <c r="B65" s="150"/>
      <c r="C65" s="151"/>
      <c r="D65" s="49"/>
    </row>
    <row r="66" spans="1:4" x14ac:dyDescent="0.25">
      <c r="A66" s="158"/>
      <c r="B66" s="150"/>
      <c r="C66" s="151"/>
      <c r="D66" s="49"/>
    </row>
    <row r="67" spans="1:4" x14ac:dyDescent="0.25">
      <c r="A67" s="158"/>
      <c r="B67" s="150"/>
      <c r="C67" s="151"/>
      <c r="D67" s="49"/>
    </row>
    <row r="68" spans="1:4" x14ac:dyDescent="0.25">
      <c r="A68" s="158"/>
      <c r="B68" s="150"/>
      <c r="C68" s="151"/>
      <c r="D68" s="49"/>
    </row>
    <row r="69" spans="1:4" x14ac:dyDescent="0.25">
      <c r="A69" s="158"/>
      <c r="B69" s="150"/>
      <c r="C69" s="151"/>
      <c r="D69" s="49"/>
    </row>
    <row r="70" spans="1:4" x14ac:dyDescent="0.25">
      <c r="A70" s="158"/>
      <c r="B70" s="150"/>
      <c r="C70" s="151"/>
      <c r="D70" s="49"/>
    </row>
    <row r="71" spans="1:4" x14ac:dyDescent="0.25">
      <c r="A71" s="158"/>
      <c r="B71" s="150"/>
      <c r="C71" s="151"/>
      <c r="D71" s="49"/>
    </row>
    <row r="72" spans="1:4" x14ac:dyDescent="0.25">
      <c r="A72" s="158"/>
      <c r="B72" s="150"/>
      <c r="C72" s="151"/>
      <c r="D72" s="49"/>
    </row>
    <row r="73" spans="1:4" x14ac:dyDescent="0.25">
      <c r="A73" s="158"/>
      <c r="B73" s="150"/>
      <c r="C73" s="151"/>
      <c r="D73" s="49"/>
    </row>
    <row r="74" spans="1:4" x14ac:dyDescent="0.25">
      <c r="A74" s="158"/>
      <c r="B74" s="150"/>
      <c r="C74" s="151"/>
      <c r="D74" s="49"/>
    </row>
    <row r="75" spans="1:4" x14ac:dyDescent="0.25">
      <c r="A75" s="158"/>
      <c r="B75" s="150"/>
      <c r="C75" s="151"/>
      <c r="D75" s="49"/>
    </row>
    <row r="76" spans="1:4" x14ac:dyDescent="0.25">
      <c r="A76" s="158"/>
      <c r="B76" s="150"/>
      <c r="C76" s="151"/>
      <c r="D76" s="49"/>
    </row>
    <row r="77" spans="1:4" x14ac:dyDescent="0.25">
      <c r="A77" s="158"/>
      <c r="B77" s="150"/>
      <c r="C77" s="151"/>
      <c r="D77" s="49"/>
    </row>
    <row r="78" spans="1:4" x14ac:dyDescent="0.25">
      <c r="A78" s="158"/>
      <c r="B78" s="150"/>
      <c r="C78" s="151"/>
      <c r="D78" s="49"/>
    </row>
    <row r="79" spans="1:4" x14ac:dyDescent="0.25">
      <c r="A79" s="158"/>
      <c r="B79" s="150"/>
      <c r="C79" s="151"/>
      <c r="D79" s="49"/>
    </row>
    <row r="80" spans="1:4" x14ac:dyDescent="0.25">
      <c r="A80" s="158"/>
      <c r="B80" s="150"/>
      <c r="C80" s="151"/>
      <c r="D80" s="49"/>
    </row>
    <row r="81" spans="1:4" x14ac:dyDescent="0.25">
      <c r="A81" s="158"/>
      <c r="B81" s="150"/>
      <c r="C81" s="151"/>
      <c r="D81" s="49"/>
    </row>
    <row r="82" spans="1:4" x14ac:dyDescent="0.25">
      <c r="A82" s="158"/>
      <c r="B82" s="150"/>
      <c r="C82" s="151"/>
      <c r="D82" s="49"/>
    </row>
    <row r="83" spans="1:4" x14ac:dyDescent="0.25">
      <c r="A83" s="158"/>
      <c r="B83" s="150"/>
      <c r="C83" s="151"/>
      <c r="D83" s="49"/>
    </row>
    <row r="84" spans="1:4" x14ac:dyDescent="0.25">
      <c r="A84" s="158"/>
      <c r="B84" s="150"/>
      <c r="C84" s="151"/>
      <c r="D84" s="49"/>
    </row>
    <row r="85" spans="1:4" x14ac:dyDescent="0.25">
      <c r="A85" s="158"/>
      <c r="B85" s="150"/>
      <c r="C85" s="151"/>
      <c r="D85" s="49"/>
    </row>
    <row r="86" spans="1:4" x14ac:dyDescent="0.25">
      <c r="A86" s="158"/>
      <c r="B86" s="150"/>
      <c r="C86" s="151"/>
      <c r="D86" s="49"/>
    </row>
    <row r="87" spans="1:4" x14ac:dyDescent="0.25">
      <c r="A87" s="58"/>
      <c r="B87" s="148"/>
      <c r="C87" s="151"/>
      <c r="D87" s="49"/>
    </row>
    <row r="88" spans="1:4" x14ac:dyDescent="0.25">
      <c r="A88" s="58"/>
      <c r="B88" s="148"/>
      <c r="C88" s="151"/>
      <c r="D88" s="49"/>
    </row>
    <row r="89" spans="1:4" x14ac:dyDescent="0.25">
      <c r="A89" s="58"/>
      <c r="B89" s="148"/>
      <c r="C89" s="151"/>
      <c r="D89" s="49"/>
    </row>
    <row r="90" spans="1:4" x14ac:dyDescent="0.25">
      <c r="A90" s="58"/>
      <c r="B90" s="148"/>
      <c r="C90" s="151"/>
      <c r="D90" s="49"/>
    </row>
    <row r="91" spans="1:4" s="14" customFormat="1" ht="12.75" x14ac:dyDescent="0.2">
      <c r="A91" s="51" t="s">
        <v>11</v>
      </c>
      <c r="B91" s="52">
        <f>SUM(B92:B94)</f>
        <v>0</v>
      </c>
      <c r="C91" s="49"/>
      <c r="D91" s="50"/>
    </row>
    <row r="92" spans="1:4" x14ac:dyDescent="0.25">
      <c r="A92" s="47" t="s">
        <v>12</v>
      </c>
      <c r="B92" s="53"/>
      <c r="C92" s="54"/>
      <c r="D92" s="55"/>
    </row>
    <row r="93" spans="1:4" x14ac:dyDescent="0.25">
      <c r="A93" s="47"/>
      <c r="B93" s="56"/>
      <c r="C93" s="54"/>
      <c r="D93" s="57"/>
    </row>
    <row r="94" spans="1:4" x14ac:dyDescent="0.25">
      <c r="A94" s="47"/>
      <c r="B94" s="56"/>
      <c r="C94" s="58"/>
      <c r="D94" s="59"/>
    </row>
    <row r="95" spans="1:4" s="14" customFormat="1" ht="38.25" x14ac:dyDescent="0.2">
      <c r="A95" s="51" t="s">
        <v>13</v>
      </c>
      <c r="B95" s="52">
        <f>SUM(B96:B98)</f>
        <v>0</v>
      </c>
      <c r="C95" s="60"/>
      <c r="D95" s="61"/>
    </row>
    <row r="96" spans="1:4" ht="26.25" x14ac:dyDescent="0.25">
      <c r="A96" s="47" t="s">
        <v>14</v>
      </c>
      <c r="B96" s="48"/>
      <c r="C96" s="56"/>
      <c r="D96" s="62"/>
    </row>
    <row r="97" spans="1:4" x14ac:dyDescent="0.25">
      <c r="A97" s="47"/>
      <c r="B97" s="48"/>
      <c r="C97" s="56"/>
      <c r="D97" s="62"/>
    </row>
    <row r="98" spans="1:4" x14ac:dyDescent="0.25">
      <c r="A98" s="47"/>
      <c r="B98" s="48"/>
      <c r="C98" s="58"/>
      <c r="D98" s="63"/>
    </row>
    <row r="99" spans="1:4" s="14" customFormat="1" ht="25.5" x14ac:dyDescent="0.2">
      <c r="A99" s="51" t="s">
        <v>15</v>
      </c>
      <c r="B99" s="52">
        <f>SUM(B100:B101)</f>
        <v>0</v>
      </c>
      <c r="C99" s="60"/>
      <c r="D99" s="61"/>
    </row>
    <row r="100" spans="1:4" ht="26.25" x14ac:dyDescent="0.25">
      <c r="A100" s="47" t="s">
        <v>16</v>
      </c>
      <c r="B100" s="48"/>
      <c r="C100" s="64"/>
      <c r="D100" s="65"/>
    </row>
    <row r="101" spans="1:4" x14ac:dyDescent="0.25">
      <c r="A101" s="47"/>
      <c r="B101" s="48"/>
      <c r="C101" s="64"/>
      <c r="D101" s="65"/>
    </row>
    <row r="102" spans="1:4" s="14" customFormat="1" ht="12.75" x14ac:dyDescent="0.2">
      <c r="A102" s="51" t="s">
        <v>17</v>
      </c>
      <c r="B102" s="52">
        <f>SUM(B103:B119)</f>
        <v>0</v>
      </c>
      <c r="C102" s="60"/>
      <c r="D102" s="61"/>
    </row>
    <row r="103" spans="1:4" x14ac:dyDescent="0.25">
      <c r="A103" s="47" t="s">
        <v>18</v>
      </c>
      <c r="B103" s="56"/>
      <c r="C103" s="64"/>
      <c r="D103" s="65"/>
    </row>
    <row r="104" spans="1:4" x14ac:dyDescent="0.25">
      <c r="A104" s="66"/>
      <c r="B104" s="56"/>
      <c r="C104" s="64"/>
      <c r="D104" s="65"/>
    </row>
    <row r="105" spans="1:4" x14ac:dyDescent="0.25">
      <c r="A105" s="66"/>
      <c r="B105" s="56"/>
      <c r="C105" s="64"/>
      <c r="D105" s="65"/>
    </row>
    <row r="106" spans="1:4" x14ac:dyDescent="0.25">
      <c r="A106" s="66"/>
      <c r="B106" s="56"/>
      <c r="C106" s="64"/>
      <c r="D106" s="65"/>
    </row>
    <row r="107" spans="1:4" x14ac:dyDescent="0.25">
      <c r="A107" s="66"/>
      <c r="B107" s="56"/>
      <c r="C107" s="64"/>
      <c r="D107" s="65"/>
    </row>
    <row r="108" spans="1:4" x14ac:dyDescent="0.25">
      <c r="A108" s="66"/>
      <c r="B108" s="56"/>
      <c r="C108" s="64"/>
      <c r="D108" s="65"/>
    </row>
    <row r="109" spans="1:4" x14ac:dyDescent="0.25">
      <c r="A109" s="66"/>
      <c r="B109" s="56"/>
      <c r="C109" s="64"/>
      <c r="D109" s="65"/>
    </row>
    <row r="110" spans="1:4" x14ac:dyDescent="0.25">
      <c r="A110" s="66"/>
      <c r="B110" s="56"/>
      <c r="C110" s="64"/>
      <c r="D110" s="65"/>
    </row>
    <row r="111" spans="1:4" x14ac:dyDescent="0.25">
      <c r="A111" s="66"/>
      <c r="B111" s="56"/>
      <c r="C111" s="64"/>
      <c r="D111" s="65"/>
    </row>
    <row r="112" spans="1:4" x14ac:dyDescent="0.25">
      <c r="A112" s="66"/>
      <c r="B112" s="56"/>
      <c r="C112" s="64"/>
      <c r="D112" s="65"/>
    </row>
    <row r="113" spans="1:4" x14ac:dyDescent="0.25">
      <c r="A113" s="66"/>
      <c r="B113" s="56"/>
      <c r="C113" s="64"/>
      <c r="D113" s="65"/>
    </row>
    <row r="114" spans="1:4" x14ac:dyDescent="0.25">
      <c r="A114" s="66"/>
      <c r="B114" s="56"/>
      <c r="C114" s="64"/>
      <c r="D114" s="65"/>
    </row>
    <row r="115" spans="1:4" x14ac:dyDescent="0.25">
      <c r="A115" s="66"/>
      <c r="B115" s="56"/>
      <c r="C115" s="64"/>
      <c r="D115" s="65"/>
    </row>
    <row r="116" spans="1:4" x14ac:dyDescent="0.25">
      <c r="A116" s="66"/>
      <c r="B116" s="56"/>
      <c r="C116" s="64"/>
      <c r="D116" s="65"/>
    </row>
    <row r="117" spans="1:4" x14ac:dyDescent="0.25">
      <c r="A117" s="66"/>
      <c r="B117" s="56"/>
      <c r="C117" s="64"/>
      <c r="D117" s="65"/>
    </row>
    <row r="118" spans="1:4" x14ac:dyDescent="0.25">
      <c r="A118" s="66"/>
      <c r="B118" s="56"/>
      <c r="C118" s="64"/>
      <c r="D118" s="65"/>
    </row>
    <row r="119" spans="1:4" ht="15.75" thickBot="1" x14ac:dyDescent="0.3">
      <c r="A119" s="66"/>
      <c r="B119" s="56"/>
      <c r="C119" s="64"/>
      <c r="D119" s="65"/>
    </row>
    <row r="120" spans="1:4" s="69" customFormat="1" ht="13.5" thickBot="1" x14ac:dyDescent="0.3">
      <c r="A120" s="67" t="s">
        <v>19</v>
      </c>
      <c r="B120" s="68">
        <f>+B18+B29+B46+B91+B95+B99+B102</f>
        <v>1347.01</v>
      </c>
      <c r="C120" s="8"/>
      <c r="D120" s="9"/>
    </row>
    <row r="121" spans="1:4" x14ac:dyDescent="0.25">
      <c r="A121" s="70"/>
      <c r="B121" s="70"/>
      <c r="C121" s="70"/>
      <c r="D121" s="70"/>
    </row>
    <row r="122" spans="1:4" x14ac:dyDescent="0.25">
      <c r="A122" s="71"/>
      <c r="B122" s="71"/>
      <c r="C122" s="72"/>
      <c r="D122" s="71"/>
    </row>
    <row r="123" spans="1:4" x14ac:dyDescent="0.25">
      <c r="A123" s="71"/>
      <c r="B123" s="70"/>
      <c r="D123" s="71"/>
    </row>
    <row r="124" spans="1:4" x14ac:dyDescent="0.25">
      <c r="B124" s="70"/>
      <c r="C124" s="71"/>
      <c r="D124" s="71"/>
    </row>
    <row r="125" spans="1:4" x14ac:dyDescent="0.25">
      <c r="B125" s="70"/>
      <c r="D125" s="70"/>
    </row>
    <row r="126" spans="1:4" x14ac:dyDescent="0.25">
      <c r="A126" s="70"/>
      <c r="B126" s="70"/>
      <c r="C126" s="71"/>
      <c r="D126" s="70"/>
    </row>
    <row r="127" spans="1:4" x14ac:dyDescent="0.25">
      <c r="A127" s="70"/>
      <c r="B127" s="70"/>
      <c r="C127" s="71"/>
      <c r="D127" s="71"/>
    </row>
    <row r="128" spans="1:4" x14ac:dyDescent="0.25">
      <c r="A128" s="70"/>
      <c r="B128" s="70"/>
      <c r="C128" s="71"/>
      <c r="D128" s="71"/>
    </row>
    <row r="129" spans="1:4" x14ac:dyDescent="0.25">
      <c r="A129" s="70"/>
      <c r="B129" s="70"/>
      <c r="C129" s="70"/>
      <c r="D129" s="73"/>
    </row>
    <row r="130" spans="1:4" x14ac:dyDescent="0.25">
      <c r="A130" s="70"/>
      <c r="B130" s="70"/>
      <c r="C130" s="70"/>
      <c r="D130" s="70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11" workbookViewId="0">
      <selection activeCell="C27" sqref="C27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6" t="s">
        <v>3</v>
      </c>
      <c r="C17" s="7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05">
        <f>B19+B20+B21+B22+B23+B24+B25+B26</f>
        <v>454649</v>
      </c>
      <c r="C18" s="104"/>
      <c r="D18" s="13"/>
    </row>
    <row r="19" spans="1:4" ht="15.75" thickBot="1" x14ac:dyDescent="0.3">
      <c r="A19" s="175" t="s">
        <v>7</v>
      </c>
      <c r="B19" s="86"/>
      <c r="C19" s="87"/>
      <c r="D19" s="24"/>
    </row>
    <row r="20" spans="1:4" ht="15.75" thickBot="1" x14ac:dyDescent="0.3">
      <c r="A20" s="294" t="s">
        <v>101</v>
      </c>
      <c r="B20" s="300">
        <v>20</v>
      </c>
      <c r="C20" s="90" t="s">
        <v>102</v>
      </c>
      <c r="D20" s="90" t="s">
        <v>103</v>
      </c>
    </row>
    <row r="21" spans="1:4" x14ac:dyDescent="0.25">
      <c r="A21" s="99" t="s">
        <v>104</v>
      </c>
      <c r="B21" s="16">
        <v>454629</v>
      </c>
      <c r="C21" s="90" t="s">
        <v>102</v>
      </c>
      <c r="D21" s="93" t="s">
        <v>105</v>
      </c>
    </row>
    <row r="22" spans="1:4" x14ac:dyDescent="0.25">
      <c r="A22" s="99"/>
      <c r="B22" s="17"/>
      <c r="C22" s="90"/>
      <c r="D22" s="90"/>
    </row>
    <row r="23" spans="1:4" x14ac:dyDescent="0.25">
      <c r="A23" s="99"/>
      <c r="B23" s="17"/>
      <c r="C23" s="90"/>
      <c r="D23" s="90"/>
    </row>
    <row r="24" spans="1:4" x14ac:dyDescent="0.25">
      <c r="A24" s="99"/>
      <c r="B24" s="19"/>
      <c r="C24" s="89"/>
      <c r="D24" s="94"/>
    </row>
    <row r="25" spans="1:4" x14ac:dyDescent="0.25">
      <c r="A25" s="99"/>
      <c r="B25" s="16"/>
      <c r="C25" s="95"/>
      <c r="D25" s="96"/>
    </row>
    <row r="26" spans="1:4" x14ac:dyDescent="0.25">
      <c r="A26" s="99"/>
      <c r="B26" s="17"/>
      <c r="C26" s="90"/>
      <c r="D26" s="91"/>
    </row>
    <row r="27" spans="1:4" ht="15.75" thickBot="1" x14ac:dyDescent="0.3">
      <c r="A27" s="99"/>
      <c r="B27" s="20"/>
      <c r="C27" s="21"/>
      <c r="D27" s="22"/>
    </row>
    <row r="28" spans="1:4" ht="15.75" thickBot="1" x14ac:dyDescent="0.3">
      <c r="A28" s="160"/>
      <c r="B28" s="106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</f>
        <v>0</v>
      </c>
      <c r="C29" s="84"/>
      <c r="D29" s="79"/>
    </row>
    <row r="30" spans="1:4" s="14" customFormat="1" x14ac:dyDescent="0.25">
      <c r="A30" s="112"/>
      <c r="B30" s="188"/>
      <c r="C30" s="114"/>
      <c r="D30" s="115"/>
    </row>
    <row r="31" spans="1:4" s="214" customFormat="1" x14ac:dyDescent="0.25">
      <c r="A31" s="216"/>
      <c r="B31" s="150"/>
      <c r="C31" s="151"/>
      <c r="D31" s="215"/>
    </row>
    <row r="32" spans="1:4" s="214" customFormat="1" x14ac:dyDescent="0.25">
      <c r="A32" s="216"/>
      <c r="B32" s="150"/>
      <c r="C32" s="151"/>
      <c r="D32" s="215"/>
    </row>
    <row r="33" spans="1:4" s="214" customFormat="1" x14ac:dyDescent="0.25">
      <c r="A33" s="216"/>
      <c r="B33" s="150"/>
      <c r="C33" s="151"/>
      <c r="D33" s="215"/>
    </row>
    <row r="34" spans="1:4" s="214" customFormat="1" x14ac:dyDescent="0.25">
      <c r="A34" s="216"/>
      <c r="B34" s="150"/>
      <c r="C34" s="151"/>
      <c r="D34" s="215"/>
    </row>
    <row r="35" spans="1:4" s="214" customFormat="1" x14ac:dyDescent="0.25">
      <c r="A35" s="216"/>
      <c r="B35" s="150"/>
      <c r="C35" s="151"/>
      <c r="D35" s="215"/>
    </row>
    <row r="36" spans="1:4" s="214" customFormat="1" x14ac:dyDescent="0.25">
      <c r="A36" s="216"/>
      <c r="B36" s="150"/>
      <c r="C36" s="151"/>
      <c r="D36" s="215"/>
    </row>
    <row r="37" spans="1:4" s="214" customFormat="1" x14ac:dyDescent="0.25">
      <c r="A37" s="216"/>
      <c r="B37" s="150"/>
      <c r="C37" s="151"/>
      <c r="D37" s="215"/>
    </row>
    <row r="38" spans="1:4" s="214" customFormat="1" x14ac:dyDescent="0.25">
      <c r="A38" s="216"/>
      <c r="B38" s="150"/>
      <c r="C38" s="151"/>
      <c r="D38" s="215"/>
    </row>
    <row r="39" spans="1:4" s="214" customFormat="1" x14ac:dyDescent="0.25">
      <c r="A39" s="97"/>
      <c r="B39" s="34"/>
      <c r="C39" s="75"/>
      <c r="D39" s="28"/>
    </row>
    <row r="40" spans="1:4" s="214" customFormat="1" ht="12.75" x14ac:dyDescent="0.2">
      <c r="A40" s="97"/>
      <c r="B40" s="26"/>
      <c r="C40" s="27"/>
      <c r="D40" s="30"/>
    </row>
    <row r="41" spans="1:4" s="214" customFormat="1" ht="12.75" x14ac:dyDescent="0.2">
      <c r="A41" s="25"/>
      <c r="B41" s="26"/>
      <c r="C41" s="31"/>
      <c r="D41" s="30"/>
    </row>
    <row r="42" spans="1:4" s="214" customFormat="1" ht="12.75" x14ac:dyDescent="0.2">
      <c r="A42" s="25"/>
      <c r="B42" s="34"/>
      <c r="C42" s="32"/>
      <c r="D42" s="30"/>
    </row>
    <row r="43" spans="1:4" s="214" customFormat="1" ht="12.75" x14ac:dyDescent="0.2">
      <c r="A43" s="25"/>
      <c r="B43" s="34"/>
      <c r="C43" s="31"/>
      <c r="D43" s="30"/>
    </row>
    <row r="44" spans="1:4" s="214" customFormat="1" ht="12.75" x14ac:dyDescent="0.2">
      <c r="A44" s="25"/>
      <c r="B44" s="34"/>
      <c r="C44" s="32"/>
      <c r="D44" s="88"/>
    </row>
    <row r="45" spans="1:4" s="214" customFormat="1" ht="12.75" x14ac:dyDescent="0.2">
      <c r="A45" s="25"/>
      <c r="B45" s="34"/>
      <c r="C45" s="31"/>
      <c r="D45" s="88"/>
    </row>
    <row r="46" spans="1:4" s="2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455407</v>
      </c>
      <c r="C59" s="42"/>
      <c r="D59" s="43"/>
    </row>
    <row r="60" spans="1:4" x14ac:dyDescent="0.25">
      <c r="A60" s="44" t="s">
        <v>10</v>
      </c>
      <c r="B60" s="212"/>
      <c r="D60" s="46"/>
    </row>
    <row r="61" spans="1:4" x14ac:dyDescent="0.25">
      <c r="A61" s="44" t="s">
        <v>20</v>
      </c>
      <c r="B61" s="213">
        <v>44266</v>
      </c>
      <c r="C61" s="151" t="s">
        <v>22</v>
      </c>
      <c r="D61" s="46" t="s">
        <v>21</v>
      </c>
    </row>
    <row r="62" spans="1:4" x14ac:dyDescent="0.25">
      <c r="A62" s="44" t="s">
        <v>20</v>
      </c>
      <c r="B62" s="213">
        <v>38183</v>
      </c>
      <c r="C62" s="151" t="s">
        <v>23</v>
      </c>
      <c r="D62" s="46" t="s">
        <v>21</v>
      </c>
    </row>
    <row r="63" spans="1:4" x14ac:dyDescent="0.25">
      <c r="A63" s="44" t="s">
        <v>20</v>
      </c>
      <c r="B63" s="213">
        <v>83647</v>
      </c>
      <c r="C63" s="151" t="s">
        <v>24</v>
      </c>
      <c r="D63" s="46" t="s">
        <v>21</v>
      </c>
    </row>
    <row r="64" spans="1:4" x14ac:dyDescent="0.25">
      <c r="A64" s="44" t="s">
        <v>20</v>
      </c>
      <c r="B64" s="213">
        <v>42585</v>
      </c>
      <c r="C64" s="151" t="s">
        <v>25</v>
      </c>
      <c r="D64" s="46" t="s">
        <v>21</v>
      </c>
    </row>
    <row r="65" spans="1:4" x14ac:dyDescent="0.25">
      <c r="A65" s="44" t="s">
        <v>20</v>
      </c>
      <c r="B65" s="213">
        <v>46229</v>
      </c>
      <c r="C65" s="151" t="s">
        <v>26</v>
      </c>
      <c r="D65" s="46" t="s">
        <v>21</v>
      </c>
    </row>
    <row r="66" spans="1:4" x14ac:dyDescent="0.25">
      <c r="A66" s="44" t="s">
        <v>27</v>
      </c>
      <c r="B66" s="213">
        <v>5669</v>
      </c>
      <c r="C66" s="151" t="s">
        <v>28</v>
      </c>
      <c r="D66" s="46" t="s">
        <v>60</v>
      </c>
    </row>
    <row r="67" spans="1:4" x14ac:dyDescent="0.25">
      <c r="A67" s="44" t="s">
        <v>27</v>
      </c>
      <c r="B67" s="213">
        <v>5539</v>
      </c>
      <c r="C67" s="151" t="s">
        <v>29</v>
      </c>
      <c r="D67" s="46" t="s">
        <v>60</v>
      </c>
    </row>
    <row r="68" spans="1:4" x14ac:dyDescent="0.25">
      <c r="A68" s="44" t="s">
        <v>27</v>
      </c>
      <c r="B68" s="213">
        <v>4846</v>
      </c>
      <c r="C68" s="151" t="s">
        <v>30</v>
      </c>
      <c r="D68" s="46" t="s">
        <v>60</v>
      </c>
    </row>
    <row r="69" spans="1:4" x14ac:dyDescent="0.25">
      <c r="A69" s="44" t="s">
        <v>27</v>
      </c>
      <c r="B69" s="213">
        <v>4998</v>
      </c>
      <c r="C69" s="151" t="s">
        <v>31</v>
      </c>
      <c r="D69" s="46" t="s">
        <v>60</v>
      </c>
    </row>
    <row r="70" spans="1:4" x14ac:dyDescent="0.25">
      <c r="A70" s="44" t="s">
        <v>27</v>
      </c>
      <c r="B70" s="213">
        <v>4488</v>
      </c>
      <c r="C70" s="151" t="s">
        <v>32</v>
      </c>
      <c r="D70" s="46" t="s">
        <v>60</v>
      </c>
    </row>
    <row r="71" spans="1:4" x14ac:dyDescent="0.25">
      <c r="A71" s="44" t="s">
        <v>27</v>
      </c>
      <c r="B71" s="213">
        <v>5314</v>
      </c>
      <c r="C71" s="151" t="s">
        <v>33</v>
      </c>
      <c r="D71" s="46" t="s">
        <v>60</v>
      </c>
    </row>
    <row r="72" spans="1:4" x14ac:dyDescent="0.25">
      <c r="A72" s="44" t="s">
        <v>27</v>
      </c>
      <c r="B72" s="213">
        <v>6114</v>
      </c>
      <c r="C72" s="151" t="s">
        <v>34</v>
      </c>
      <c r="D72" s="46" t="s">
        <v>60</v>
      </c>
    </row>
    <row r="73" spans="1:4" x14ac:dyDescent="0.25">
      <c r="A73" s="44" t="s">
        <v>27</v>
      </c>
      <c r="B73" s="213">
        <v>5539</v>
      </c>
      <c r="C73" s="151" t="s">
        <v>35</v>
      </c>
      <c r="D73" s="46" t="s">
        <v>60</v>
      </c>
    </row>
    <row r="74" spans="1:4" x14ac:dyDescent="0.25">
      <c r="A74" s="44" t="s">
        <v>27</v>
      </c>
      <c r="B74" s="213">
        <v>3988</v>
      </c>
      <c r="C74" s="151" t="s">
        <v>36</v>
      </c>
      <c r="D74" s="46" t="s">
        <v>60</v>
      </c>
    </row>
    <row r="75" spans="1:4" x14ac:dyDescent="0.25">
      <c r="A75" s="44" t="s">
        <v>27</v>
      </c>
      <c r="B75" s="213">
        <v>5321</v>
      </c>
      <c r="C75" s="151" t="s">
        <v>37</v>
      </c>
      <c r="D75" s="46" t="s">
        <v>60</v>
      </c>
    </row>
    <row r="76" spans="1:4" x14ac:dyDescent="0.25">
      <c r="A76" s="44" t="s">
        <v>27</v>
      </c>
      <c r="B76" s="213">
        <v>3937</v>
      </c>
      <c r="C76" s="151" t="s">
        <v>22</v>
      </c>
      <c r="D76" s="46" t="s">
        <v>60</v>
      </c>
    </row>
    <row r="77" spans="1:4" x14ac:dyDescent="0.25">
      <c r="A77" s="44" t="s">
        <v>27</v>
      </c>
      <c r="B77" s="213">
        <v>5671</v>
      </c>
      <c r="C77" s="151" t="s">
        <v>38</v>
      </c>
      <c r="D77" s="46" t="s">
        <v>60</v>
      </c>
    </row>
    <row r="78" spans="1:4" x14ac:dyDescent="0.25">
      <c r="A78" s="44" t="s">
        <v>27</v>
      </c>
      <c r="B78" s="213">
        <v>6386</v>
      </c>
      <c r="C78" s="151" t="s">
        <v>39</v>
      </c>
      <c r="D78" s="46" t="s">
        <v>60</v>
      </c>
    </row>
    <row r="79" spans="1:4" x14ac:dyDescent="0.25">
      <c r="A79" s="44" t="s">
        <v>27</v>
      </c>
      <c r="B79" s="213">
        <v>4236</v>
      </c>
      <c r="C79" s="151" t="s">
        <v>40</v>
      </c>
      <c r="D79" s="46" t="s">
        <v>60</v>
      </c>
    </row>
    <row r="80" spans="1:4" x14ac:dyDescent="0.25">
      <c r="A80" s="44" t="s">
        <v>27</v>
      </c>
      <c r="B80" s="213">
        <v>5668</v>
      </c>
      <c r="C80" s="151" t="s">
        <v>41</v>
      </c>
      <c r="D80" s="46" t="s">
        <v>60</v>
      </c>
    </row>
    <row r="81" spans="1:4" x14ac:dyDescent="0.25">
      <c r="A81" s="44" t="s">
        <v>27</v>
      </c>
      <c r="B81" s="213">
        <v>5259</v>
      </c>
      <c r="C81" s="151" t="s">
        <v>42</v>
      </c>
      <c r="D81" s="46" t="s">
        <v>60</v>
      </c>
    </row>
    <row r="82" spans="1:4" x14ac:dyDescent="0.25">
      <c r="A82" s="44" t="s">
        <v>27</v>
      </c>
      <c r="B82" s="213">
        <v>5323</v>
      </c>
      <c r="C82" s="151" t="s">
        <v>43</v>
      </c>
      <c r="D82" s="46" t="s">
        <v>60</v>
      </c>
    </row>
    <row r="83" spans="1:4" x14ac:dyDescent="0.25">
      <c r="A83" s="44" t="s">
        <v>27</v>
      </c>
      <c r="B83" s="213">
        <v>6385</v>
      </c>
      <c r="C83" s="151" t="s">
        <v>44</v>
      </c>
      <c r="D83" s="46" t="s">
        <v>60</v>
      </c>
    </row>
    <row r="84" spans="1:4" x14ac:dyDescent="0.25">
      <c r="A84" s="44" t="s">
        <v>27</v>
      </c>
      <c r="B84" s="213">
        <v>9456</v>
      </c>
      <c r="C84" s="151" t="s">
        <v>23</v>
      </c>
      <c r="D84" s="46" t="s">
        <v>60</v>
      </c>
    </row>
    <row r="85" spans="1:4" x14ac:dyDescent="0.25">
      <c r="A85" s="44" t="s">
        <v>27</v>
      </c>
      <c r="B85" s="213">
        <v>10001</v>
      </c>
      <c r="C85" s="151" t="s">
        <v>45</v>
      </c>
      <c r="D85" s="46" t="s">
        <v>60</v>
      </c>
    </row>
    <row r="86" spans="1:4" x14ac:dyDescent="0.25">
      <c r="A86" s="44" t="s">
        <v>27</v>
      </c>
      <c r="B86" s="213">
        <v>5997</v>
      </c>
      <c r="C86" s="151" t="s">
        <v>46</v>
      </c>
      <c r="D86" s="46" t="s">
        <v>60</v>
      </c>
    </row>
    <row r="87" spans="1:4" x14ac:dyDescent="0.25">
      <c r="A87" s="44" t="s">
        <v>27</v>
      </c>
      <c r="B87" s="213">
        <v>9184</v>
      </c>
      <c r="C87" s="151" t="s">
        <v>47</v>
      </c>
      <c r="D87" s="46" t="s">
        <v>60</v>
      </c>
    </row>
    <row r="88" spans="1:4" x14ac:dyDescent="0.25">
      <c r="A88" s="44" t="s">
        <v>27</v>
      </c>
      <c r="B88" s="213">
        <v>5108</v>
      </c>
      <c r="C88" s="151" t="s">
        <v>48</v>
      </c>
      <c r="D88" s="46" t="s">
        <v>60</v>
      </c>
    </row>
    <row r="89" spans="1:4" x14ac:dyDescent="0.25">
      <c r="A89" s="44" t="s">
        <v>27</v>
      </c>
      <c r="B89" s="213">
        <v>6344</v>
      </c>
      <c r="C89" s="151" t="s">
        <v>49</v>
      </c>
      <c r="D89" s="46" t="s">
        <v>60</v>
      </c>
    </row>
    <row r="90" spans="1:4" x14ac:dyDescent="0.25">
      <c r="A90" s="44" t="s">
        <v>27</v>
      </c>
      <c r="B90" s="213">
        <v>3773</v>
      </c>
      <c r="C90" s="151" t="s">
        <v>50</v>
      </c>
      <c r="D90" s="46" t="s">
        <v>60</v>
      </c>
    </row>
    <row r="91" spans="1:4" x14ac:dyDescent="0.25">
      <c r="A91" s="44" t="s">
        <v>27</v>
      </c>
      <c r="B91" s="213">
        <v>4846</v>
      </c>
      <c r="C91" s="151" t="s">
        <v>51</v>
      </c>
      <c r="D91" s="46" t="s">
        <v>60</v>
      </c>
    </row>
    <row r="92" spans="1:4" x14ac:dyDescent="0.25">
      <c r="A92" s="44" t="s">
        <v>27</v>
      </c>
      <c r="B92" s="213">
        <v>6265</v>
      </c>
      <c r="C92" s="151" t="s">
        <v>52</v>
      </c>
      <c r="D92" s="46" t="s">
        <v>60</v>
      </c>
    </row>
    <row r="93" spans="1:4" x14ac:dyDescent="0.25">
      <c r="A93" s="44" t="s">
        <v>27</v>
      </c>
      <c r="B93" s="213">
        <v>6386</v>
      </c>
      <c r="C93" s="151" t="s">
        <v>53</v>
      </c>
      <c r="D93" s="46" t="s">
        <v>60</v>
      </c>
    </row>
    <row r="94" spans="1:4" x14ac:dyDescent="0.25">
      <c r="A94" s="44" t="s">
        <v>27</v>
      </c>
      <c r="B94" s="213">
        <v>5020</v>
      </c>
      <c r="C94" s="151" t="s">
        <v>54</v>
      </c>
      <c r="D94" s="46" t="s">
        <v>60</v>
      </c>
    </row>
    <row r="95" spans="1:4" x14ac:dyDescent="0.25">
      <c r="A95" s="44" t="s">
        <v>27</v>
      </c>
      <c r="B95" s="213">
        <v>9942</v>
      </c>
      <c r="C95" s="151" t="s">
        <v>55</v>
      </c>
      <c r="D95" s="46" t="s">
        <v>60</v>
      </c>
    </row>
    <row r="96" spans="1:4" x14ac:dyDescent="0.25">
      <c r="A96" s="44" t="s">
        <v>27</v>
      </c>
      <c r="B96" s="213">
        <v>3835</v>
      </c>
      <c r="C96" s="151" t="s">
        <v>56</v>
      </c>
      <c r="D96" s="46" t="s">
        <v>60</v>
      </c>
    </row>
    <row r="97" spans="1:4" x14ac:dyDescent="0.25">
      <c r="A97" s="44" t="s">
        <v>27</v>
      </c>
      <c r="B97" s="213">
        <v>3310</v>
      </c>
      <c r="C97" s="151" t="s">
        <v>57</v>
      </c>
      <c r="D97" s="46" t="s">
        <v>60</v>
      </c>
    </row>
    <row r="98" spans="1:4" x14ac:dyDescent="0.25">
      <c r="A98" s="44" t="s">
        <v>27</v>
      </c>
      <c r="B98" s="213">
        <v>7872</v>
      </c>
      <c r="C98" s="151" t="s">
        <v>58</v>
      </c>
      <c r="D98" s="46" t="s">
        <v>60</v>
      </c>
    </row>
    <row r="99" spans="1:4" x14ac:dyDescent="0.25">
      <c r="A99" s="44" t="s">
        <v>27</v>
      </c>
      <c r="B99" s="213">
        <v>3510</v>
      </c>
      <c r="C99" s="151" t="s">
        <v>59</v>
      </c>
      <c r="D99" s="46" t="s">
        <v>60</v>
      </c>
    </row>
    <row r="100" spans="1:4" x14ac:dyDescent="0.25">
      <c r="A100" s="44" t="s">
        <v>27</v>
      </c>
      <c r="B100" s="213">
        <v>4967</v>
      </c>
      <c r="C100" s="151" t="s">
        <v>26</v>
      </c>
      <c r="D100" s="46" t="s">
        <v>60</v>
      </c>
    </row>
    <row r="101" spans="1:4" x14ac:dyDescent="0.25">
      <c r="A101" s="44"/>
      <c r="B101" s="151"/>
      <c r="C101" s="158"/>
      <c r="D101" s="46"/>
    </row>
    <row r="102" spans="1:4" s="14" customFormat="1" ht="12.75" x14ac:dyDescent="0.2">
      <c r="A102" s="51" t="s">
        <v>11</v>
      </c>
      <c r="B102" s="52">
        <f>SUM(B103:B105)</f>
        <v>0</v>
      </c>
      <c r="C102" s="49"/>
      <c r="D102" s="50"/>
    </row>
    <row r="103" spans="1:4" x14ac:dyDescent="0.25">
      <c r="A103" s="47" t="s">
        <v>12</v>
      </c>
      <c r="B103" s="53"/>
      <c r="C103" s="54"/>
      <c r="D103" s="55"/>
    </row>
    <row r="104" spans="1:4" x14ac:dyDescent="0.25">
      <c r="A104" s="47"/>
      <c r="B104" s="56"/>
      <c r="C104" s="54"/>
      <c r="D104" s="57"/>
    </row>
    <row r="105" spans="1:4" x14ac:dyDescent="0.25">
      <c r="A105" s="47"/>
      <c r="B105" s="56"/>
      <c r="C105" s="58"/>
      <c r="D105" s="59"/>
    </row>
    <row r="106" spans="1:4" s="14" customFormat="1" ht="38.25" x14ac:dyDescent="0.2">
      <c r="A106" s="51" t="s">
        <v>13</v>
      </c>
      <c r="B106" s="52">
        <f>SUM(B107:B109)</f>
        <v>0</v>
      </c>
      <c r="C106" s="60"/>
      <c r="D106" s="61"/>
    </row>
    <row r="107" spans="1:4" ht="26.25" x14ac:dyDescent="0.25">
      <c r="A107" s="47" t="s">
        <v>14</v>
      </c>
      <c r="B107" s="48"/>
      <c r="C107" s="56"/>
      <c r="D107" s="62"/>
    </row>
    <row r="108" spans="1:4" x14ac:dyDescent="0.25">
      <c r="A108" s="47"/>
      <c r="B108" s="48"/>
      <c r="C108" s="56"/>
      <c r="D108" s="62"/>
    </row>
    <row r="109" spans="1:4" x14ac:dyDescent="0.25">
      <c r="A109" s="47"/>
      <c r="B109" s="48"/>
      <c r="C109" s="58"/>
      <c r="D109" s="63"/>
    </row>
    <row r="110" spans="1:4" s="14" customFormat="1" ht="25.5" x14ac:dyDescent="0.2">
      <c r="A110" s="51" t="s">
        <v>15</v>
      </c>
      <c r="B110" s="52">
        <f>SUM(B111:B112)</f>
        <v>0</v>
      </c>
      <c r="C110" s="60"/>
      <c r="D110" s="61"/>
    </row>
    <row r="111" spans="1:4" ht="26.25" x14ac:dyDescent="0.25">
      <c r="A111" s="47" t="s">
        <v>16</v>
      </c>
      <c r="B111" s="48"/>
      <c r="C111" s="64"/>
      <c r="D111" s="65"/>
    </row>
    <row r="112" spans="1:4" x14ac:dyDescent="0.25">
      <c r="A112" s="47"/>
      <c r="B112" s="48"/>
      <c r="C112" s="64"/>
      <c r="D112" s="65"/>
    </row>
    <row r="113" spans="1:4" s="14" customFormat="1" ht="12.75" x14ac:dyDescent="0.2">
      <c r="A113" s="51" t="s">
        <v>17</v>
      </c>
      <c r="B113" s="52">
        <f>SUM(B114:B130)</f>
        <v>0</v>
      </c>
      <c r="C113" s="60"/>
      <c r="D113" s="61"/>
    </row>
    <row r="114" spans="1:4" x14ac:dyDescent="0.25">
      <c r="A114" s="47" t="s">
        <v>18</v>
      </c>
      <c r="B114" s="56"/>
      <c r="C114" s="64"/>
      <c r="D114" s="65"/>
    </row>
    <row r="115" spans="1:4" x14ac:dyDescent="0.25">
      <c r="A115" s="66"/>
      <c r="B115" s="56"/>
      <c r="C115" s="64"/>
      <c r="D115" s="65"/>
    </row>
    <row r="116" spans="1:4" x14ac:dyDescent="0.25">
      <c r="A116" s="66"/>
      <c r="B116" s="56"/>
      <c r="C116" s="64"/>
      <c r="D116" s="65"/>
    </row>
    <row r="117" spans="1:4" x14ac:dyDescent="0.25">
      <c r="A117" s="66"/>
      <c r="B117" s="56"/>
      <c r="C117" s="64"/>
      <c r="D117" s="65"/>
    </row>
    <row r="118" spans="1:4" x14ac:dyDescent="0.25">
      <c r="A118" s="66"/>
      <c r="B118" s="56"/>
      <c r="C118" s="64"/>
      <c r="D118" s="65"/>
    </row>
    <row r="119" spans="1:4" x14ac:dyDescent="0.25">
      <c r="A119" s="66"/>
      <c r="B119" s="56"/>
      <c r="C119" s="64"/>
      <c r="D119" s="65"/>
    </row>
    <row r="120" spans="1:4" x14ac:dyDescent="0.25">
      <c r="A120" s="66"/>
      <c r="B120" s="56"/>
      <c r="C120" s="64"/>
      <c r="D120" s="65"/>
    </row>
    <row r="121" spans="1:4" x14ac:dyDescent="0.25">
      <c r="A121" s="66"/>
      <c r="B121" s="56"/>
      <c r="C121" s="64"/>
      <c r="D121" s="65"/>
    </row>
    <row r="122" spans="1:4" x14ac:dyDescent="0.25">
      <c r="A122" s="66"/>
      <c r="B122" s="56"/>
      <c r="C122" s="64"/>
      <c r="D122" s="65"/>
    </row>
    <row r="123" spans="1:4" x14ac:dyDescent="0.25">
      <c r="A123" s="66"/>
      <c r="B123" s="56"/>
      <c r="C123" s="64"/>
      <c r="D123" s="65"/>
    </row>
    <row r="124" spans="1:4" x14ac:dyDescent="0.25">
      <c r="A124" s="66"/>
      <c r="B124" s="56"/>
      <c r="C124" s="64"/>
      <c r="D124" s="65"/>
    </row>
    <row r="125" spans="1:4" x14ac:dyDescent="0.25">
      <c r="A125" s="66"/>
      <c r="B125" s="56"/>
      <c r="C125" s="64"/>
      <c r="D125" s="65"/>
    </row>
    <row r="126" spans="1:4" x14ac:dyDescent="0.25">
      <c r="A126" s="66"/>
      <c r="B126" s="56"/>
      <c r="C126" s="64"/>
      <c r="D126" s="65"/>
    </row>
    <row r="127" spans="1:4" x14ac:dyDescent="0.25">
      <c r="A127" s="66"/>
      <c r="B127" s="56"/>
      <c r="C127" s="64"/>
      <c r="D127" s="65"/>
    </row>
    <row r="128" spans="1:4" x14ac:dyDescent="0.25">
      <c r="A128" s="66"/>
      <c r="B128" s="56"/>
      <c r="C128" s="64"/>
      <c r="D128" s="65"/>
    </row>
    <row r="129" spans="1:4" x14ac:dyDescent="0.25">
      <c r="A129" s="66"/>
      <c r="B129" s="56"/>
      <c r="C129" s="64"/>
      <c r="D129" s="65"/>
    </row>
    <row r="130" spans="1:4" ht="15.75" thickBot="1" x14ac:dyDescent="0.3">
      <c r="A130" s="66"/>
      <c r="B130" s="56"/>
      <c r="C130" s="64"/>
      <c r="D130" s="65"/>
    </row>
    <row r="131" spans="1:4" s="69" customFormat="1" ht="13.5" thickBot="1" x14ac:dyDescent="0.3">
      <c r="A131" s="67" t="s">
        <v>19</v>
      </c>
      <c r="B131" s="68">
        <f>+B18+B29+B59+B102+B106+B110+B113</f>
        <v>910056</v>
      </c>
      <c r="C131" s="8"/>
      <c r="D131" s="9"/>
    </row>
    <row r="132" spans="1:4" x14ac:dyDescent="0.25">
      <c r="A132" s="70"/>
      <c r="B132" s="70"/>
      <c r="C132" s="70"/>
      <c r="D132" s="70"/>
    </row>
    <row r="133" spans="1:4" x14ac:dyDescent="0.25">
      <c r="A133" s="71"/>
      <c r="B133" s="71"/>
      <c r="C133" s="72"/>
      <c r="D133" s="71"/>
    </row>
    <row r="134" spans="1:4" x14ac:dyDescent="0.25">
      <c r="A134" s="71"/>
      <c r="B134" s="70"/>
      <c r="D134" s="71"/>
    </row>
    <row r="135" spans="1:4" x14ac:dyDescent="0.25">
      <c r="B135" s="70"/>
      <c r="C135" s="71"/>
      <c r="D135" s="71"/>
    </row>
    <row r="136" spans="1:4" x14ac:dyDescent="0.25">
      <c r="B136" s="70"/>
      <c r="D136" s="70"/>
    </row>
    <row r="137" spans="1:4" x14ac:dyDescent="0.25">
      <c r="A137" s="70"/>
      <c r="B137" s="70"/>
      <c r="C137" s="71"/>
      <c r="D137" s="70"/>
    </row>
    <row r="138" spans="1:4" x14ac:dyDescent="0.25">
      <c r="A138" s="70"/>
      <c r="B138" s="70"/>
      <c r="C138" s="71"/>
      <c r="D138" s="71"/>
    </row>
    <row r="139" spans="1:4" x14ac:dyDescent="0.25">
      <c r="A139" s="70"/>
      <c r="B139" s="70"/>
      <c r="C139" s="71"/>
      <c r="D139" s="71"/>
    </row>
    <row r="140" spans="1:4" x14ac:dyDescent="0.25">
      <c r="A140" s="70"/>
      <c r="B140" s="70"/>
      <c r="C140" s="70"/>
      <c r="D140" s="73"/>
    </row>
    <row r="141" spans="1:4" x14ac:dyDescent="0.25">
      <c r="A141" s="70"/>
      <c r="B141" s="70"/>
      <c r="C141" s="70"/>
      <c r="D141" s="70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7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362108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ht="26.25" x14ac:dyDescent="0.25">
      <c r="A21" s="15" t="s">
        <v>106</v>
      </c>
      <c r="B21" s="76">
        <v>362108</v>
      </c>
      <c r="C21" s="92" t="s">
        <v>107</v>
      </c>
      <c r="D21" s="93" t="s">
        <v>108</v>
      </c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218">
        <f>B30+B31+B32</f>
        <v>5267.8099999999995</v>
      </c>
      <c r="C29" s="217"/>
      <c r="D29" s="79"/>
    </row>
    <row r="30" spans="1:4" s="14" customFormat="1" x14ac:dyDescent="0.25">
      <c r="A30" s="80" t="s">
        <v>62</v>
      </c>
      <c r="B30" s="150">
        <v>809.2</v>
      </c>
      <c r="C30" s="151" t="s">
        <v>111</v>
      </c>
      <c r="D30" s="91" t="s">
        <v>112</v>
      </c>
    </row>
    <row r="31" spans="1:4" s="14" customFormat="1" x14ac:dyDescent="0.25">
      <c r="A31" s="80" t="s">
        <v>93</v>
      </c>
      <c r="B31" s="150">
        <v>1921.53</v>
      </c>
      <c r="C31" s="151" t="s">
        <v>113</v>
      </c>
      <c r="D31" s="91" t="s">
        <v>114</v>
      </c>
    </row>
    <row r="32" spans="1:4" s="14" customFormat="1" x14ac:dyDescent="0.25">
      <c r="A32" s="80" t="s">
        <v>70</v>
      </c>
      <c r="B32" s="150">
        <v>2537.08</v>
      </c>
      <c r="C32" s="151" t="s">
        <v>115</v>
      </c>
      <c r="D32" s="91" t="s">
        <v>116</v>
      </c>
    </row>
    <row r="33" spans="1:4" s="14" customFormat="1" x14ac:dyDescent="0.25">
      <c r="A33" s="80"/>
      <c r="B33" s="150"/>
      <c r="C33" s="151"/>
      <c r="D33" s="91"/>
    </row>
    <row r="34" spans="1:4" s="14" customFormat="1" x14ac:dyDescent="0.25">
      <c r="A34" s="80"/>
      <c r="B34" s="150"/>
      <c r="C34" s="151"/>
      <c r="D34" s="91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f>B63</f>
        <v>2580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2580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>
        <v>59.4</v>
      </c>
      <c r="B65" s="56">
        <v>2580</v>
      </c>
      <c r="C65" s="54" t="s">
        <v>109</v>
      </c>
      <c r="D65" s="57" t="s">
        <v>110</v>
      </c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372535.81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4"/>
  <sheetViews>
    <sheetView topLeftCell="A2" workbookViewId="0">
      <selection activeCell="C28" sqref="C28"/>
    </sheetView>
  </sheetViews>
  <sheetFormatPr defaultRowHeight="15" x14ac:dyDescent="0.25"/>
  <cols>
    <col min="1" max="1" width="33.85546875" customWidth="1"/>
    <col min="2" max="2" width="38.5703125" style="237" customWidth="1"/>
    <col min="3" max="3" width="67.140625" style="237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238" t="s">
        <v>0</v>
      </c>
    </row>
    <row r="15" spans="2:4" x14ac:dyDescent="0.25">
      <c r="B15" s="238" t="s">
        <v>61</v>
      </c>
      <c r="D15" s="2" t="s">
        <v>1</v>
      </c>
    </row>
    <row r="16" spans="2:4" ht="15.75" thickBot="1" x14ac:dyDescent="0.3">
      <c r="B16" s="239"/>
      <c r="C16" s="264"/>
      <c r="D16" s="5"/>
    </row>
    <row r="17" spans="1:4" ht="15.75" thickBot="1" x14ac:dyDescent="0.3">
      <c r="A17" s="6" t="s">
        <v>2</v>
      </c>
      <c r="B17" s="240" t="s">
        <v>3</v>
      </c>
      <c r="C17" s="265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241">
        <f>B19+B20+B21+B22+B23+B24+B25+B26</f>
        <v>0</v>
      </c>
      <c r="C18" s="266"/>
      <c r="D18" s="13"/>
    </row>
    <row r="19" spans="1:4" ht="15.75" thickBot="1" x14ac:dyDescent="0.3">
      <c r="A19" s="78" t="s">
        <v>7</v>
      </c>
      <c r="B19" s="242"/>
      <c r="C19" s="267"/>
      <c r="D19" s="24"/>
    </row>
    <row r="20" spans="1:4" ht="15.75" thickBot="1" x14ac:dyDescent="0.3">
      <c r="A20" s="85"/>
      <c r="B20" s="243"/>
      <c r="C20" s="268"/>
      <c r="D20" s="90"/>
    </row>
    <row r="21" spans="1:4" x14ac:dyDescent="0.25">
      <c r="A21" s="15"/>
      <c r="B21" s="244"/>
      <c r="C21" s="268"/>
      <c r="D21" s="93"/>
    </row>
    <row r="22" spans="1:4" x14ac:dyDescent="0.25">
      <c r="A22" s="18"/>
      <c r="B22" s="245"/>
      <c r="C22" s="269"/>
      <c r="D22" s="90"/>
    </row>
    <row r="23" spans="1:4" x14ac:dyDescent="0.25">
      <c r="A23" s="18"/>
      <c r="B23" s="245"/>
      <c r="C23" s="269"/>
      <c r="D23" s="90"/>
    </row>
    <row r="24" spans="1:4" x14ac:dyDescent="0.25">
      <c r="A24" s="18"/>
      <c r="B24" s="246"/>
      <c r="C24" s="270"/>
      <c r="D24" s="94"/>
    </row>
    <row r="25" spans="1:4" x14ac:dyDescent="0.25">
      <c r="A25" s="18"/>
      <c r="B25" s="247"/>
      <c r="C25" s="271"/>
      <c r="D25" s="96"/>
    </row>
    <row r="26" spans="1:4" x14ac:dyDescent="0.25">
      <c r="A26" s="18"/>
      <c r="B26" s="248"/>
      <c r="C26" s="269"/>
      <c r="D26" s="91"/>
    </row>
    <row r="27" spans="1:4" ht="15.75" thickBot="1" x14ac:dyDescent="0.3">
      <c r="A27" s="18"/>
      <c r="B27" s="249"/>
      <c r="C27" s="272"/>
      <c r="D27" s="22"/>
    </row>
    <row r="28" spans="1:4" ht="15.75" thickBot="1" x14ac:dyDescent="0.3">
      <c r="A28" s="23"/>
      <c r="B28" s="246"/>
      <c r="C28" s="272"/>
      <c r="D28" s="24"/>
    </row>
    <row r="29" spans="1:4" s="14" customFormat="1" ht="13.5" thickBot="1" x14ac:dyDescent="0.25">
      <c r="A29" s="82" t="s">
        <v>8</v>
      </c>
      <c r="B29" s="250">
        <f>SUM(B30:B380)</f>
        <v>0</v>
      </c>
      <c r="C29" s="273"/>
      <c r="D29" s="79"/>
    </row>
    <row r="30" spans="1:4" s="14" customFormat="1" x14ac:dyDescent="0.25">
      <c r="A30" s="112"/>
      <c r="B30" s="234"/>
      <c r="C30" s="220"/>
      <c r="D30" s="115"/>
    </row>
    <row r="31" spans="1:4" s="14" customFormat="1" x14ac:dyDescent="0.25">
      <c r="A31" s="112"/>
      <c r="B31" s="234"/>
      <c r="C31" s="220"/>
      <c r="D31" s="115"/>
    </row>
    <row r="32" spans="1:4" s="14" customFormat="1" x14ac:dyDescent="0.25">
      <c r="A32" s="112"/>
      <c r="B32" s="234"/>
      <c r="C32" s="219"/>
      <c r="D32" s="115"/>
    </row>
    <row r="33" spans="1:4" s="14" customFormat="1" x14ac:dyDescent="0.25">
      <c r="A33" s="112"/>
      <c r="B33" s="234"/>
      <c r="C33" s="219"/>
      <c r="D33" s="115"/>
    </row>
    <row r="34" spans="1:4" s="14" customFormat="1" x14ac:dyDescent="0.25">
      <c r="A34" s="112"/>
      <c r="B34" s="251"/>
      <c r="C34" s="274"/>
      <c r="D34" s="115"/>
    </row>
    <row r="35" spans="1:4" s="14" customFormat="1" x14ac:dyDescent="0.25">
      <c r="A35" s="112"/>
      <c r="B35" s="251"/>
      <c r="C35" s="220"/>
      <c r="D35" s="115"/>
    </row>
    <row r="36" spans="1:4" s="14" customFormat="1" x14ac:dyDescent="0.25">
      <c r="A36" s="112"/>
      <c r="B36" s="234"/>
      <c r="C36" s="220"/>
      <c r="D36" s="115"/>
    </row>
    <row r="37" spans="1:4" s="14" customFormat="1" x14ac:dyDescent="0.25">
      <c r="A37" s="112"/>
      <c r="B37" s="234"/>
      <c r="C37" s="222"/>
      <c r="D37" s="115"/>
    </row>
    <row r="38" spans="1:4" s="14" customFormat="1" x14ac:dyDescent="0.25">
      <c r="A38" s="112"/>
      <c r="B38" s="234"/>
      <c r="C38" s="222"/>
      <c r="D38" s="115"/>
    </row>
    <row r="39" spans="1:4" s="14" customFormat="1" x14ac:dyDescent="0.25">
      <c r="A39" s="112"/>
      <c r="B39" s="234"/>
      <c r="C39" s="220"/>
      <c r="D39" s="115"/>
    </row>
    <row r="40" spans="1:4" s="14" customFormat="1" x14ac:dyDescent="0.25">
      <c r="A40" s="112"/>
      <c r="B40" s="234"/>
      <c r="C40" s="220"/>
      <c r="D40" s="115"/>
    </row>
    <row r="41" spans="1:4" s="14" customFormat="1" x14ac:dyDescent="0.25">
      <c r="A41" s="112"/>
      <c r="B41" s="234"/>
      <c r="C41" s="220"/>
      <c r="D41" s="115"/>
    </row>
    <row r="42" spans="1:4" s="14" customFormat="1" x14ac:dyDescent="0.25">
      <c r="A42" s="112"/>
      <c r="B42" s="234"/>
      <c r="C42" s="220"/>
      <c r="D42" s="115"/>
    </row>
    <row r="43" spans="1:4" s="14" customFormat="1" x14ac:dyDescent="0.25">
      <c r="A43" s="112"/>
      <c r="B43" s="234"/>
      <c r="C43" s="220"/>
      <c r="D43" s="115"/>
    </row>
    <row r="44" spans="1:4" s="14" customFormat="1" x14ac:dyDescent="0.25">
      <c r="A44" s="112"/>
      <c r="B44" s="234"/>
      <c r="C44" s="220"/>
      <c r="D44" s="115"/>
    </row>
    <row r="45" spans="1:4" s="14" customFormat="1" x14ac:dyDescent="0.25">
      <c r="A45" s="112"/>
      <c r="B45" s="234"/>
      <c r="C45" s="228"/>
      <c r="D45" s="115"/>
    </row>
    <row r="46" spans="1:4" s="14" customFormat="1" x14ac:dyDescent="0.25">
      <c r="A46" s="112"/>
      <c r="B46" s="234"/>
      <c r="C46" s="228"/>
      <c r="D46" s="115"/>
    </row>
    <row r="47" spans="1:4" s="14" customFormat="1" x14ac:dyDescent="0.25">
      <c r="A47" s="112"/>
      <c r="B47" s="234"/>
      <c r="C47" s="228"/>
      <c r="D47" s="115"/>
    </row>
    <row r="48" spans="1:4" s="14" customFormat="1" x14ac:dyDescent="0.25">
      <c r="A48" s="112"/>
      <c r="B48" s="234"/>
      <c r="C48" s="228"/>
      <c r="D48" s="115"/>
    </row>
    <row r="49" spans="1:4" s="14" customFormat="1" x14ac:dyDescent="0.25">
      <c r="A49" s="112"/>
      <c r="B49" s="234"/>
      <c r="C49" s="220"/>
      <c r="D49" s="115"/>
    </row>
    <row r="50" spans="1:4" s="14" customFormat="1" x14ac:dyDescent="0.25">
      <c r="A50" s="112"/>
      <c r="B50" s="234"/>
      <c r="C50" s="220"/>
      <c r="D50" s="115"/>
    </row>
    <row r="51" spans="1:4" s="14" customFormat="1" x14ac:dyDescent="0.25">
      <c r="A51" s="112"/>
      <c r="B51" s="234"/>
      <c r="C51" s="220"/>
      <c r="D51" s="115"/>
    </row>
    <row r="52" spans="1:4" s="14" customFormat="1" x14ac:dyDescent="0.25">
      <c r="A52" s="112"/>
      <c r="B52" s="234"/>
      <c r="C52" s="220"/>
      <c r="D52" s="115"/>
    </row>
    <row r="53" spans="1:4" s="14" customFormat="1" x14ac:dyDescent="0.25">
      <c r="A53" s="112"/>
      <c r="B53" s="234"/>
      <c r="C53" s="220"/>
      <c r="D53" s="115"/>
    </row>
    <row r="54" spans="1:4" s="14" customFormat="1" x14ac:dyDescent="0.25">
      <c r="A54" s="112"/>
      <c r="B54" s="234"/>
      <c r="C54" s="220"/>
      <c r="D54" s="115"/>
    </row>
    <row r="55" spans="1:4" s="14" customFormat="1" x14ac:dyDescent="0.25">
      <c r="A55" s="112"/>
      <c r="B55" s="234"/>
      <c r="C55" s="226"/>
      <c r="D55" s="115"/>
    </row>
    <row r="56" spans="1:4" s="14" customFormat="1" x14ac:dyDescent="0.25">
      <c r="A56" s="112"/>
      <c r="B56" s="234"/>
      <c r="C56" s="275"/>
      <c r="D56" s="115"/>
    </row>
    <row r="57" spans="1:4" s="14" customFormat="1" x14ac:dyDescent="0.25">
      <c r="A57" s="112"/>
      <c r="B57" s="234"/>
      <c r="C57" s="220"/>
      <c r="D57" s="115"/>
    </row>
    <row r="58" spans="1:4" s="14" customFormat="1" x14ac:dyDescent="0.25">
      <c r="A58" s="112"/>
      <c r="B58" s="234"/>
      <c r="C58" s="220"/>
      <c r="D58" s="115"/>
    </row>
    <row r="59" spans="1:4" s="14" customFormat="1" x14ac:dyDescent="0.25">
      <c r="A59" s="112"/>
      <c r="B59" s="234"/>
      <c r="C59" s="226"/>
      <c r="D59" s="115"/>
    </row>
    <row r="60" spans="1:4" s="14" customFormat="1" x14ac:dyDescent="0.25">
      <c r="A60" s="112"/>
      <c r="B60" s="234"/>
      <c r="C60" s="226"/>
      <c r="D60" s="115"/>
    </row>
    <row r="61" spans="1:4" s="14" customFormat="1" x14ac:dyDescent="0.25">
      <c r="A61" s="112"/>
      <c r="B61" s="234"/>
      <c r="C61" s="220"/>
      <c r="D61" s="115"/>
    </row>
    <row r="62" spans="1:4" s="14" customFormat="1" x14ac:dyDescent="0.25">
      <c r="A62" s="112"/>
      <c r="B62" s="234"/>
      <c r="C62" s="220"/>
      <c r="D62" s="115"/>
    </row>
    <row r="63" spans="1:4" s="14" customFormat="1" x14ac:dyDescent="0.25">
      <c r="A63" s="112"/>
      <c r="B63" s="234"/>
      <c r="C63" s="221"/>
      <c r="D63" s="115"/>
    </row>
    <row r="64" spans="1:4" s="14" customFormat="1" x14ac:dyDescent="0.25">
      <c r="A64" s="112"/>
      <c r="B64" s="234"/>
      <c r="C64" s="221"/>
      <c r="D64" s="115"/>
    </row>
    <row r="65" spans="1:4" s="14" customFormat="1" x14ac:dyDescent="0.25">
      <c r="A65" s="112"/>
      <c r="B65" s="234"/>
      <c r="C65" s="220"/>
      <c r="D65" s="115"/>
    </row>
    <row r="66" spans="1:4" s="14" customFormat="1" x14ac:dyDescent="0.25">
      <c r="A66" s="112"/>
      <c r="B66" s="234"/>
      <c r="C66" s="220"/>
      <c r="D66" s="115"/>
    </row>
    <row r="67" spans="1:4" s="14" customFormat="1" x14ac:dyDescent="0.25">
      <c r="A67" s="112"/>
      <c r="B67" s="234"/>
      <c r="C67" s="220"/>
      <c r="D67" s="115"/>
    </row>
    <row r="68" spans="1:4" s="14" customFormat="1" x14ac:dyDescent="0.25">
      <c r="A68" s="112"/>
      <c r="B68" s="234"/>
      <c r="C68" s="220"/>
      <c r="D68" s="115"/>
    </row>
    <row r="69" spans="1:4" s="14" customFormat="1" x14ac:dyDescent="0.25">
      <c r="A69" s="112"/>
      <c r="B69" s="234"/>
      <c r="C69" s="221"/>
      <c r="D69" s="115"/>
    </row>
    <row r="70" spans="1:4" s="14" customFormat="1" x14ac:dyDescent="0.25">
      <c r="A70" s="112"/>
      <c r="B70" s="234"/>
      <c r="C70" s="221"/>
      <c r="D70" s="115"/>
    </row>
    <row r="71" spans="1:4" s="14" customFormat="1" x14ac:dyDescent="0.25">
      <c r="A71" s="112"/>
      <c r="B71" s="234"/>
      <c r="C71" s="221"/>
      <c r="D71" s="115"/>
    </row>
    <row r="72" spans="1:4" s="14" customFormat="1" x14ac:dyDescent="0.25">
      <c r="A72" s="112"/>
      <c r="B72" s="234"/>
      <c r="C72" s="220"/>
      <c r="D72" s="115"/>
    </row>
    <row r="73" spans="1:4" s="14" customFormat="1" x14ac:dyDescent="0.25">
      <c r="A73" s="112"/>
      <c r="B73" s="234"/>
      <c r="C73" s="220"/>
      <c r="D73" s="115"/>
    </row>
    <row r="74" spans="1:4" s="14" customFormat="1" x14ac:dyDescent="0.25">
      <c r="A74" s="112"/>
      <c r="B74" s="234"/>
      <c r="C74" s="221"/>
      <c r="D74" s="115"/>
    </row>
    <row r="75" spans="1:4" s="14" customFormat="1" x14ac:dyDescent="0.25">
      <c r="A75" s="112"/>
      <c r="B75" s="234"/>
      <c r="C75" s="221"/>
      <c r="D75" s="115"/>
    </row>
    <row r="76" spans="1:4" s="14" customFormat="1" x14ac:dyDescent="0.25">
      <c r="A76" s="112"/>
      <c r="B76" s="234"/>
      <c r="C76" s="221"/>
      <c r="D76" s="115"/>
    </row>
    <row r="77" spans="1:4" s="14" customFormat="1" x14ac:dyDescent="0.25">
      <c r="A77" s="112"/>
      <c r="B77" s="234"/>
      <c r="C77" s="221"/>
      <c r="D77" s="115"/>
    </row>
    <row r="78" spans="1:4" s="14" customFormat="1" x14ac:dyDescent="0.25">
      <c r="A78" s="112"/>
      <c r="B78" s="234"/>
      <c r="C78" s="220"/>
      <c r="D78" s="115"/>
    </row>
    <row r="79" spans="1:4" s="14" customFormat="1" x14ac:dyDescent="0.25">
      <c r="A79" s="112"/>
      <c r="B79" s="234"/>
      <c r="C79" s="220"/>
      <c r="D79" s="115"/>
    </row>
    <row r="80" spans="1:4" s="14" customFormat="1" x14ac:dyDescent="0.25">
      <c r="A80" s="112"/>
      <c r="B80" s="234"/>
      <c r="C80" s="220"/>
      <c r="D80" s="115"/>
    </row>
    <row r="81" spans="1:4" s="14" customFormat="1" x14ac:dyDescent="0.25">
      <c r="A81" s="112"/>
      <c r="B81" s="234"/>
      <c r="C81" s="222"/>
      <c r="D81" s="115"/>
    </row>
    <row r="82" spans="1:4" s="14" customFormat="1" x14ac:dyDescent="0.25">
      <c r="A82" s="112"/>
      <c r="B82" s="234"/>
      <c r="C82" s="223"/>
      <c r="D82" s="115"/>
    </row>
    <row r="83" spans="1:4" s="14" customFormat="1" x14ac:dyDescent="0.25">
      <c r="A83" s="112"/>
      <c r="B83" s="234"/>
      <c r="C83" s="220"/>
      <c r="D83" s="115"/>
    </row>
    <row r="84" spans="1:4" s="14" customFormat="1" x14ac:dyDescent="0.25">
      <c r="A84" s="112"/>
      <c r="B84" s="234"/>
      <c r="C84" s="220"/>
      <c r="D84" s="115"/>
    </row>
    <row r="85" spans="1:4" s="14" customFormat="1" x14ac:dyDescent="0.25">
      <c r="A85" s="112"/>
      <c r="B85" s="234"/>
      <c r="C85" s="220"/>
      <c r="D85" s="115"/>
    </row>
    <row r="86" spans="1:4" s="14" customFormat="1" x14ac:dyDescent="0.25">
      <c r="A86" s="112"/>
      <c r="B86" s="234"/>
      <c r="C86" s="219"/>
      <c r="D86" s="115"/>
    </row>
    <row r="87" spans="1:4" s="14" customFormat="1" x14ac:dyDescent="0.25">
      <c r="A87" s="112"/>
      <c r="B87" s="234"/>
      <c r="C87" s="220"/>
      <c r="D87" s="115"/>
    </row>
    <row r="88" spans="1:4" s="14" customFormat="1" x14ac:dyDescent="0.25">
      <c r="A88" s="112"/>
      <c r="B88" s="234"/>
      <c r="C88" s="220"/>
      <c r="D88" s="115"/>
    </row>
    <row r="89" spans="1:4" s="14" customFormat="1" x14ac:dyDescent="0.25">
      <c r="A89" s="112"/>
      <c r="B89" s="234"/>
      <c r="C89" s="220"/>
      <c r="D89" s="115"/>
    </row>
    <row r="90" spans="1:4" s="14" customFormat="1" x14ac:dyDescent="0.25">
      <c r="A90" s="112"/>
      <c r="B90" s="234"/>
      <c r="C90" s="220"/>
      <c r="D90" s="115"/>
    </row>
    <row r="91" spans="1:4" s="14" customFormat="1" x14ac:dyDescent="0.25">
      <c r="A91" s="112"/>
      <c r="B91" s="234"/>
      <c r="C91" s="220"/>
      <c r="D91" s="115"/>
    </row>
    <row r="92" spans="1:4" s="14" customFormat="1" x14ac:dyDescent="0.25">
      <c r="A92" s="112"/>
      <c r="B92" s="234"/>
      <c r="C92" s="220"/>
      <c r="D92" s="115"/>
    </row>
    <row r="93" spans="1:4" s="14" customFormat="1" x14ac:dyDescent="0.25">
      <c r="A93" s="112"/>
      <c r="B93" s="234"/>
      <c r="C93" s="220"/>
      <c r="D93" s="115"/>
    </row>
    <row r="94" spans="1:4" s="14" customFormat="1" x14ac:dyDescent="0.25">
      <c r="A94" s="112"/>
      <c r="B94" s="234"/>
      <c r="C94" s="220"/>
      <c r="D94" s="115"/>
    </row>
    <row r="95" spans="1:4" s="14" customFormat="1" x14ac:dyDescent="0.25">
      <c r="A95" s="112"/>
      <c r="B95" s="234"/>
      <c r="C95" s="220"/>
      <c r="D95" s="115"/>
    </row>
    <row r="96" spans="1:4" s="14" customFormat="1" x14ac:dyDescent="0.25">
      <c r="A96" s="112"/>
      <c r="B96" s="234"/>
      <c r="C96" s="220"/>
      <c r="D96" s="115"/>
    </row>
    <row r="97" spans="1:4" s="14" customFormat="1" x14ac:dyDescent="0.25">
      <c r="A97" s="112"/>
      <c r="B97" s="234"/>
      <c r="C97" s="220"/>
      <c r="D97" s="115"/>
    </row>
    <row r="98" spans="1:4" s="14" customFormat="1" x14ac:dyDescent="0.25">
      <c r="A98" s="112"/>
      <c r="B98" s="234"/>
      <c r="C98" s="220"/>
      <c r="D98" s="115"/>
    </row>
    <row r="99" spans="1:4" s="14" customFormat="1" x14ac:dyDescent="0.25">
      <c r="A99" s="112"/>
      <c r="B99" s="234"/>
      <c r="C99" s="220"/>
      <c r="D99" s="115"/>
    </row>
    <row r="100" spans="1:4" s="14" customFormat="1" x14ac:dyDescent="0.25">
      <c r="A100" s="112"/>
      <c r="B100" s="234"/>
      <c r="C100" s="220"/>
      <c r="D100" s="115"/>
    </row>
    <row r="101" spans="1:4" s="14" customFormat="1" x14ac:dyDescent="0.25">
      <c r="A101" s="112"/>
      <c r="B101" s="234"/>
      <c r="C101" s="220"/>
      <c r="D101" s="115"/>
    </row>
    <row r="102" spans="1:4" s="14" customFormat="1" x14ac:dyDescent="0.25">
      <c r="A102" s="112"/>
      <c r="B102" s="234"/>
      <c r="C102" s="220"/>
      <c r="D102" s="115"/>
    </row>
    <row r="103" spans="1:4" s="14" customFormat="1" x14ac:dyDescent="0.25">
      <c r="A103" s="112"/>
      <c r="B103" s="234"/>
      <c r="C103" s="220"/>
      <c r="D103" s="115"/>
    </row>
    <row r="104" spans="1:4" s="14" customFormat="1" x14ac:dyDescent="0.25">
      <c r="A104" s="112"/>
      <c r="B104" s="234"/>
      <c r="C104" s="220"/>
      <c r="D104" s="115"/>
    </row>
    <row r="105" spans="1:4" s="14" customFormat="1" x14ac:dyDescent="0.25">
      <c r="A105" s="112"/>
      <c r="B105" s="234"/>
      <c r="C105" s="220"/>
      <c r="D105" s="115"/>
    </row>
    <row r="106" spans="1:4" s="14" customFormat="1" x14ac:dyDescent="0.25">
      <c r="A106" s="112"/>
      <c r="B106" s="234"/>
      <c r="C106" s="220"/>
      <c r="D106" s="115"/>
    </row>
    <row r="107" spans="1:4" s="14" customFormat="1" x14ac:dyDescent="0.25">
      <c r="A107" s="112"/>
      <c r="B107" s="234"/>
      <c r="C107" s="220"/>
      <c r="D107" s="115"/>
    </row>
    <row r="108" spans="1:4" s="14" customFormat="1" x14ac:dyDescent="0.25">
      <c r="A108" s="112"/>
      <c r="B108" s="234"/>
      <c r="C108" s="220"/>
      <c r="D108" s="115"/>
    </row>
    <row r="109" spans="1:4" s="14" customFormat="1" x14ac:dyDescent="0.25">
      <c r="A109" s="112"/>
      <c r="B109" s="234"/>
      <c r="C109" s="220"/>
      <c r="D109" s="115"/>
    </row>
    <row r="110" spans="1:4" s="14" customFormat="1" x14ac:dyDescent="0.25">
      <c r="A110" s="112"/>
      <c r="B110" s="234"/>
      <c r="C110" s="220"/>
      <c r="D110" s="115"/>
    </row>
    <row r="111" spans="1:4" s="14" customFormat="1" x14ac:dyDescent="0.25">
      <c r="A111" s="112"/>
      <c r="B111" s="234"/>
      <c r="C111" s="220"/>
      <c r="D111" s="115"/>
    </row>
    <row r="112" spans="1:4" s="14" customFormat="1" x14ac:dyDescent="0.25">
      <c r="A112" s="112"/>
      <c r="B112" s="234"/>
      <c r="C112" s="219"/>
      <c r="D112" s="115"/>
    </row>
    <row r="113" spans="1:4" s="14" customFormat="1" x14ac:dyDescent="0.25">
      <c r="A113" s="112"/>
      <c r="B113" s="234"/>
      <c r="C113" s="220"/>
      <c r="D113" s="115"/>
    </row>
    <row r="114" spans="1:4" s="14" customFormat="1" x14ac:dyDescent="0.25">
      <c r="A114" s="112"/>
      <c r="B114" s="234"/>
      <c r="C114" s="220"/>
      <c r="D114" s="115"/>
    </row>
    <row r="115" spans="1:4" s="14" customFormat="1" x14ac:dyDescent="0.25">
      <c r="A115" s="112"/>
      <c r="B115" s="234"/>
      <c r="C115" s="220"/>
      <c r="D115" s="115"/>
    </row>
    <row r="116" spans="1:4" s="14" customFormat="1" x14ac:dyDescent="0.25">
      <c r="A116" s="112"/>
      <c r="B116" s="234"/>
      <c r="C116" s="220"/>
      <c r="D116" s="115"/>
    </row>
    <row r="117" spans="1:4" s="14" customFormat="1" x14ac:dyDescent="0.25">
      <c r="A117" s="112"/>
      <c r="B117" s="234"/>
      <c r="C117" s="220"/>
      <c r="D117" s="115"/>
    </row>
    <row r="118" spans="1:4" s="14" customFormat="1" x14ac:dyDescent="0.25">
      <c r="A118" s="112"/>
      <c r="B118" s="234"/>
      <c r="C118" s="220"/>
      <c r="D118" s="115"/>
    </row>
    <row r="119" spans="1:4" s="14" customFormat="1" x14ac:dyDescent="0.25">
      <c r="A119" s="112"/>
      <c r="B119" s="234"/>
      <c r="C119" s="220"/>
      <c r="D119" s="115"/>
    </row>
    <row r="120" spans="1:4" s="14" customFormat="1" x14ac:dyDescent="0.25">
      <c r="A120" s="112"/>
      <c r="B120" s="234"/>
      <c r="C120" s="220"/>
      <c r="D120" s="115"/>
    </row>
    <row r="121" spans="1:4" s="14" customFormat="1" x14ac:dyDescent="0.25">
      <c r="A121" s="112"/>
      <c r="B121" s="234"/>
      <c r="C121" s="220"/>
      <c r="D121" s="115"/>
    </row>
    <row r="122" spans="1:4" s="14" customFormat="1" x14ac:dyDescent="0.25">
      <c r="A122" s="112"/>
      <c r="B122" s="234"/>
      <c r="C122" s="220"/>
      <c r="D122" s="115"/>
    </row>
    <row r="123" spans="1:4" s="14" customFormat="1" x14ac:dyDescent="0.25">
      <c r="A123" s="112"/>
      <c r="B123" s="234"/>
      <c r="C123" s="220"/>
      <c r="D123" s="115"/>
    </row>
    <row r="124" spans="1:4" s="14" customFormat="1" x14ac:dyDescent="0.25">
      <c r="A124" s="112"/>
      <c r="B124" s="234"/>
      <c r="C124" s="220"/>
      <c r="D124" s="115"/>
    </row>
    <row r="125" spans="1:4" s="14" customFormat="1" x14ac:dyDescent="0.25">
      <c r="A125" s="112"/>
      <c r="B125" s="234"/>
      <c r="C125" s="219"/>
      <c r="D125" s="115"/>
    </row>
    <row r="126" spans="1:4" s="14" customFormat="1" x14ac:dyDescent="0.25">
      <c r="A126" s="112"/>
      <c r="B126" s="234"/>
      <c r="C126" s="220"/>
      <c r="D126" s="115"/>
    </row>
    <row r="127" spans="1:4" s="14" customFormat="1" x14ac:dyDescent="0.25">
      <c r="A127" s="112"/>
      <c r="B127" s="234"/>
      <c r="C127" s="224"/>
      <c r="D127" s="115"/>
    </row>
    <row r="128" spans="1:4" s="14" customFormat="1" x14ac:dyDescent="0.25">
      <c r="A128" s="112"/>
      <c r="B128" s="234"/>
      <c r="C128" s="225"/>
      <c r="D128" s="115"/>
    </row>
    <row r="129" spans="1:4" s="14" customFormat="1" x14ac:dyDescent="0.25">
      <c r="A129" s="112"/>
      <c r="B129" s="234"/>
      <c r="C129" s="219"/>
      <c r="D129" s="115"/>
    </row>
    <row r="130" spans="1:4" s="14" customFormat="1" x14ac:dyDescent="0.25">
      <c r="A130" s="112"/>
      <c r="B130" s="234"/>
      <c r="C130" s="219"/>
      <c r="D130" s="115"/>
    </row>
    <row r="131" spans="1:4" s="14" customFormat="1" x14ac:dyDescent="0.25">
      <c r="A131" s="112"/>
      <c r="B131" s="234"/>
      <c r="C131" s="219"/>
      <c r="D131" s="115"/>
    </row>
    <row r="132" spans="1:4" s="14" customFormat="1" x14ac:dyDescent="0.25">
      <c r="A132" s="112"/>
      <c r="B132" s="234"/>
      <c r="C132" s="220"/>
      <c r="D132" s="115"/>
    </row>
    <row r="133" spans="1:4" s="14" customFormat="1" x14ac:dyDescent="0.25">
      <c r="A133" s="112"/>
      <c r="B133" s="234"/>
      <c r="C133" s="226"/>
      <c r="D133" s="115"/>
    </row>
    <row r="134" spans="1:4" s="14" customFormat="1" x14ac:dyDescent="0.25">
      <c r="A134" s="112"/>
      <c r="B134" s="234"/>
      <c r="C134" s="220"/>
      <c r="D134" s="115"/>
    </row>
    <row r="135" spans="1:4" s="14" customFormat="1" x14ac:dyDescent="0.25">
      <c r="A135" s="112"/>
      <c r="B135" s="234"/>
      <c r="C135" s="220"/>
      <c r="D135" s="115"/>
    </row>
    <row r="136" spans="1:4" s="14" customFormat="1" x14ac:dyDescent="0.25">
      <c r="A136" s="112"/>
      <c r="B136" s="234"/>
      <c r="C136" s="220"/>
      <c r="D136" s="115"/>
    </row>
    <row r="137" spans="1:4" s="14" customFormat="1" x14ac:dyDescent="0.25">
      <c r="A137" s="112"/>
      <c r="B137" s="234"/>
      <c r="C137" s="220"/>
      <c r="D137" s="115"/>
    </row>
    <row r="138" spans="1:4" s="14" customFormat="1" x14ac:dyDescent="0.25">
      <c r="A138" s="112"/>
      <c r="B138" s="234"/>
      <c r="C138" s="220"/>
      <c r="D138" s="115"/>
    </row>
    <row r="139" spans="1:4" s="14" customFormat="1" x14ac:dyDescent="0.25">
      <c r="A139" s="112"/>
      <c r="B139" s="234"/>
      <c r="C139" s="220"/>
      <c r="D139" s="115"/>
    </row>
    <row r="140" spans="1:4" s="14" customFormat="1" x14ac:dyDescent="0.25">
      <c r="A140" s="112"/>
      <c r="B140" s="234"/>
      <c r="C140" s="220"/>
      <c r="D140" s="115"/>
    </row>
    <row r="141" spans="1:4" s="14" customFormat="1" x14ac:dyDescent="0.25">
      <c r="A141" s="112"/>
      <c r="B141" s="234"/>
      <c r="C141" s="220"/>
      <c r="D141" s="115"/>
    </row>
    <row r="142" spans="1:4" s="14" customFormat="1" x14ac:dyDescent="0.25">
      <c r="A142" s="112"/>
      <c r="B142" s="234"/>
      <c r="C142" s="220"/>
      <c r="D142" s="115"/>
    </row>
    <row r="143" spans="1:4" s="14" customFormat="1" x14ac:dyDescent="0.25">
      <c r="A143" s="112"/>
      <c r="B143" s="234"/>
      <c r="C143" s="220"/>
      <c r="D143" s="115"/>
    </row>
    <row r="144" spans="1:4" s="14" customFormat="1" x14ac:dyDescent="0.25">
      <c r="A144" s="112"/>
      <c r="B144" s="234"/>
      <c r="C144" s="224"/>
      <c r="D144" s="115"/>
    </row>
    <row r="145" spans="1:4" s="14" customFormat="1" x14ac:dyDescent="0.25">
      <c r="A145" s="112"/>
      <c r="B145" s="234"/>
      <c r="C145" s="220"/>
      <c r="D145" s="115"/>
    </row>
    <row r="146" spans="1:4" s="14" customFormat="1" x14ac:dyDescent="0.25">
      <c r="A146" s="112"/>
      <c r="B146" s="234"/>
      <c r="C146" s="220"/>
      <c r="D146" s="115"/>
    </row>
    <row r="147" spans="1:4" s="14" customFormat="1" x14ac:dyDescent="0.25">
      <c r="A147" s="112"/>
      <c r="B147" s="234"/>
      <c r="C147" s="220"/>
      <c r="D147" s="115"/>
    </row>
    <row r="148" spans="1:4" s="14" customFormat="1" x14ac:dyDescent="0.25">
      <c r="A148" s="112"/>
      <c r="B148" s="234"/>
      <c r="C148" s="220"/>
      <c r="D148" s="115"/>
    </row>
    <row r="149" spans="1:4" s="14" customFormat="1" x14ac:dyDescent="0.25">
      <c r="A149" s="112"/>
      <c r="B149" s="234"/>
      <c r="C149" s="220"/>
      <c r="D149" s="115"/>
    </row>
    <row r="150" spans="1:4" s="14" customFormat="1" x14ac:dyDescent="0.25">
      <c r="A150" s="112"/>
      <c r="B150" s="234"/>
      <c r="C150" s="220"/>
      <c r="D150" s="115"/>
    </row>
    <row r="151" spans="1:4" s="14" customFormat="1" x14ac:dyDescent="0.25">
      <c r="A151" s="112"/>
      <c r="B151" s="234"/>
      <c r="C151" s="220"/>
      <c r="D151" s="115"/>
    </row>
    <row r="152" spans="1:4" s="14" customFormat="1" x14ac:dyDescent="0.25">
      <c r="A152" s="112"/>
      <c r="B152" s="234"/>
      <c r="C152" s="219"/>
      <c r="D152" s="115"/>
    </row>
    <row r="153" spans="1:4" s="14" customFormat="1" x14ac:dyDescent="0.25">
      <c r="A153" s="112"/>
      <c r="B153" s="234"/>
      <c r="C153" s="220"/>
      <c r="D153" s="115"/>
    </row>
    <row r="154" spans="1:4" s="14" customFormat="1" x14ac:dyDescent="0.25">
      <c r="A154" s="112"/>
      <c r="B154" s="234"/>
      <c r="C154" s="227"/>
      <c r="D154" s="115"/>
    </row>
    <row r="155" spans="1:4" s="14" customFormat="1" x14ac:dyDescent="0.25">
      <c r="A155" s="112"/>
      <c r="B155" s="234"/>
      <c r="C155" s="276"/>
      <c r="D155" s="115"/>
    </row>
    <row r="156" spans="1:4" s="14" customFormat="1" x14ac:dyDescent="0.25">
      <c r="A156" s="112"/>
      <c r="B156" s="234"/>
      <c r="C156" s="276"/>
      <c r="D156" s="115"/>
    </row>
    <row r="157" spans="1:4" s="14" customFormat="1" x14ac:dyDescent="0.25">
      <c r="A157" s="112"/>
      <c r="B157" s="234"/>
      <c r="C157" s="220"/>
      <c r="D157" s="115"/>
    </row>
    <row r="158" spans="1:4" s="14" customFormat="1" x14ac:dyDescent="0.25">
      <c r="A158" s="112"/>
      <c r="B158" s="234"/>
      <c r="C158" s="220"/>
      <c r="D158" s="115"/>
    </row>
    <row r="159" spans="1:4" s="14" customFormat="1" x14ac:dyDescent="0.25">
      <c r="A159" s="112"/>
      <c r="B159" s="234"/>
      <c r="C159" s="220"/>
      <c r="D159" s="115"/>
    </row>
    <row r="160" spans="1:4" s="14" customFormat="1" x14ac:dyDescent="0.25">
      <c r="A160" s="112"/>
      <c r="B160" s="234"/>
      <c r="C160" s="220"/>
      <c r="D160" s="115"/>
    </row>
    <row r="161" spans="1:4" s="14" customFormat="1" x14ac:dyDescent="0.25">
      <c r="A161" s="112"/>
      <c r="B161" s="234"/>
      <c r="C161" s="220"/>
      <c r="D161" s="115"/>
    </row>
    <row r="162" spans="1:4" s="14" customFormat="1" x14ac:dyDescent="0.25">
      <c r="A162" s="112"/>
      <c r="B162" s="234"/>
      <c r="C162" s="220"/>
      <c r="D162" s="115"/>
    </row>
    <row r="163" spans="1:4" s="14" customFormat="1" x14ac:dyDescent="0.25">
      <c r="A163" s="112"/>
      <c r="B163" s="234"/>
      <c r="C163" s="220"/>
      <c r="D163" s="115"/>
    </row>
    <row r="164" spans="1:4" s="14" customFormat="1" x14ac:dyDescent="0.25">
      <c r="A164" s="112"/>
      <c r="B164" s="234"/>
      <c r="C164" s="220"/>
      <c r="D164" s="115"/>
    </row>
    <row r="165" spans="1:4" s="14" customFormat="1" x14ac:dyDescent="0.25">
      <c r="A165" s="112"/>
      <c r="B165" s="234"/>
      <c r="C165" s="220"/>
      <c r="D165" s="115"/>
    </row>
    <row r="166" spans="1:4" s="14" customFormat="1" x14ac:dyDescent="0.25">
      <c r="A166" s="112"/>
      <c r="B166" s="234"/>
      <c r="C166" s="220"/>
      <c r="D166" s="115"/>
    </row>
    <row r="167" spans="1:4" s="14" customFormat="1" x14ac:dyDescent="0.25">
      <c r="A167" s="112"/>
      <c r="B167" s="234"/>
      <c r="C167" s="220"/>
      <c r="D167" s="115"/>
    </row>
    <row r="168" spans="1:4" s="14" customFormat="1" x14ac:dyDescent="0.25">
      <c r="A168" s="112"/>
      <c r="B168" s="234"/>
      <c r="C168" s="220"/>
      <c r="D168" s="115"/>
    </row>
    <row r="169" spans="1:4" s="14" customFormat="1" x14ac:dyDescent="0.25">
      <c r="A169" s="112"/>
      <c r="B169" s="234"/>
      <c r="C169" s="220"/>
      <c r="D169" s="115"/>
    </row>
    <row r="170" spans="1:4" s="14" customFormat="1" x14ac:dyDescent="0.25">
      <c r="A170" s="112"/>
      <c r="B170" s="234"/>
      <c r="C170" s="220"/>
      <c r="D170" s="115"/>
    </row>
    <row r="171" spans="1:4" s="14" customFormat="1" x14ac:dyDescent="0.25">
      <c r="A171" s="112"/>
      <c r="B171" s="234"/>
      <c r="C171" s="220"/>
      <c r="D171" s="115"/>
    </row>
    <row r="172" spans="1:4" s="14" customFormat="1" x14ac:dyDescent="0.25">
      <c r="A172" s="112"/>
      <c r="B172" s="234"/>
      <c r="C172" s="220"/>
      <c r="D172" s="115"/>
    </row>
    <row r="173" spans="1:4" s="14" customFormat="1" x14ac:dyDescent="0.25">
      <c r="A173" s="112"/>
      <c r="B173" s="234"/>
      <c r="C173" s="220"/>
      <c r="D173" s="115"/>
    </row>
    <row r="174" spans="1:4" s="14" customFormat="1" x14ac:dyDescent="0.25">
      <c r="A174" s="112"/>
      <c r="B174" s="234"/>
      <c r="C174" s="222"/>
      <c r="D174" s="115"/>
    </row>
    <row r="175" spans="1:4" s="14" customFormat="1" x14ac:dyDescent="0.25">
      <c r="A175" s="112"/>
      <c r="B175" s="234"/>
      <c r="C175" s="220"/>
      <c r="D175" s="115"/>
    </row>
    <row r="176" spans="1:4" s="14" customFormat="1" x14ac:dyDescent="0.25">
      <c r="A176" s="112"/>
      <c r="B176" s="234"/>
      <c r="C176" s="220"/>
      <c r="D176" s="115"/>
    </row>
    <row r="177" spans="1:4" s="14" customFormat="1" x14ac:dyDescent="0.25">
      <c r="A177" s="112"/>
      <c r="B177" s="234"/>
      <c r="C177" s="220"/>
      <c r="D177" s="115"/>
    </row>
    <row r="178" spans="1:4" s="14" customFormat="1" x14ac:dyDescent="0.25">
      <c r="A178" s="112"/>
      <c r="B178" s="234"/>
      <c r="C178" s="221"/>
      <c r="D178" s="115"/>
    </row>
    <row r="179" spans="1:4" s="14" customFormat="1" x14ac:dyDescent="0.25">
      <c r="A179" s="112"/>
      <c r="B179" s="234"/>
      <c r="C179" s="224"/>
      <c r="D179" s="115"/>
    </row>
    <row r="180" spans="1:4" s="14" customFormat="1" x14ac:dyDescent="0.25">
      <c r="A180" s="112"/>
      <c r="B180" s="234"/>
      <c r="C180" s="224"/>
      <c r="D180" s="115"/>
    </row>
    <row r="181" spans="1:4" s="14" customFormat="1" x14ac:dyDescent="0.25">
      <c r="A181" s="112"/>
      <c r="B181" s="234"/>
      <c r="C181" s="224"/>
      <c r="D181" s="115"/>
    </row>
    <row r="182" spans="1:4" s="14" customFormat="1" x14ac:dyDescent="0.25">
      <c r="A182" s="112"/>
      <c r="B182" s="234"/>
      <c r="C182" s="220"/>
      <c r="D182" s="115"/>
    </row>
    <row r="183" spans="1:4" s="14" customFormat="1" x14ac:dyDescent="0.25">
      <c r="A183" s="112"/>
      <c r="B183" s="234"/>
      <c r="C183" s="220"/>
      <c r="D183" s="115"/>
    </row>
    <row r="184" spans="1:4" s="14" customFormat="1" x14ac:dyDescent="0.25">
      <c r="A184" s="112"/>
      <c r="B184" s="234"/>
      <c r="C184" s="220"/>
      <c r="D184" s="115"/>
    </row>
    <row r="185" spans="1:4" s="14" customFormat="1" x14ac:dyDescent="0.25">
      <c r="A185" s="112"/>
      <c r="B185" s="234"/>
      <c r="C185" s="220"/>
      <c r="D185" s="115"/>
    </row>
    <row r="186" spans="1:4" s="14" customFormat="1" x14ac:dyDescent="0.25">
      <c r="A186" s="112"/>
      <c r="B186" s="234"/>
      <c r="C186" s="224"/>
      <c r="D186" s="115"/>
    </row>
    <row r="187" spans="1:4" s="14" customFormat="1" x14ac:dyDescent="0.25">
      <c r="A187" s="112"/>
      <c r="B187" s="234"/>
      <c r="C187" s="224"/>
      <c r="D187" s="115"/>
    </row>
    <row r="188" spans="1:4" s="14" customFormat="1" x14ac:dyDescent="0.25">
      <c r="A188" s="112"/>
      <c r="B188" s="234"/>
      <c r="C188" s="220"/>
      <c r="D188" s="115"/>
    </row>
    <row r="189" spans="1:4" s="14" customFormat="1" x14ac:dyDescent="0.25">
      <c r="A189" s="112"/>
      <c r="B189" s="234"/>
      <c r="C189" s="220"/>
      <c r="D189" s="115"/>
    </row>
    <row r="190" spans="1:4" s="14" customFormat="1" x14ac:dyDescent="0.25">
      <c r="A190" s="112"/>
      <c r="B190" s="234"/>
      <c r="C190" s="220"/>
      <c r="D190" s="115"/>
    </row>
    <row r="191" spans="1:4" s="14" customFormat="1" x14ac:dyDescent="0.25">
      <c r="A191" s="112"/>
      <c r="B191" s="234"/>
      <c r="C191" s="220"/>
      <c r="D191" s="115"/>
    </row>
    <row r="192" spans="1:4" s="14" customFormat="1" x14ac:dyDescent="0.25">
      <c r="A192" s="112"/>
      <c r="B192" s="234"/>
      <c r="C192" s="220"/>
      <c r="D192" s="115"/>
    </row>
    <row r="193" spans="1:4" s="14" customFormat="1" x14ac:dyDescent="0.25">
      <c r="A193" s="112"/>
      <c r="B193" s="234"/>
      <c r="C193" s="226"/>
      <c r="D193" s="115"/>
    </row>
    <row r="194" spans="1:4" s="14" customFormat="1" x14ac:dyDescent="0.25">
      <c r="A194" s="112"/>
      <c r="B194" s="234"/>
      <c r="C194" s="220"/>
      <c r="D194" s="115"/>
    </row>
    <row r="195" spans="1:4" s="14" customFormat="1" x14ac:dyDescent="0.25">
      <c r="A195" s="112"/>
      <c r="B195" s="234"/>
      <c r="C195" s="220"/>
      <c r="D195" s="115"/>
    </row>
    <row r="196" spans="1:4" s="14" customFormat="1" x14ac:dyDescent="0.25">
      <c r="A196" s="112"/>
      <c r="B196" s="234"/>
      <c r="C196" s="220"/>
      <c r="D196" s="115"/>
    </row>
    <row r="197" spans="1:4" s="14" customFormat="1" x14ac:dyDescent="0.25">
      <c r="A197" s="112"/>
      <c r="B197" s="234"/>
      <c r="C197" s="220"/>
      <c r="D197" s="115"/>
    </row>
    <row r="198" spans="1:4" s="14" customFormat="1" x14ac:dyDescent="0.25">
      <c r="A198" s="112"/>
      <c r="B198" s="234"/>
      <c r="C198" s="220"/>
      <c r="D198" s="115"/>
    </row>
    <row r="199" spans="1:4" s="14" customFormat="1" x14ac:dyDescent="0.25">
      <c r="A199" s="112"/>
      <c r="B199" s="234"/>
      <c r="C199" s="220"/>
      <c r="D199" s="115"/>
    </row>
    <row r="200" spans="1:4" s="14" customFormat="1" x14ac:dyDescent="0.25">
      <c r="A200" s="112"/>
      <c r="B200" s="234"/>
      <c r="C200" s="220"/>
      <c r="D200" s="115"/>
    </row>
    <row r="201" spans="1:4" s="14" customFormat="1" x14ac:dyDescent="0.25">
      <c r="A201" s="112"/>
      <c r="B201" s="234"/>
      <c r="C201" s="220"/>
      <c r="D201" s="115"/>
    </row>
    <row r="202" spans="1:4" s="14" customFormat="1" x14ac:dyDescent="0.25">
      <c r="A202" s="112"/>
      <c r="B202" s="234"/>
      <c r="C202" s="220"/>
      <c r="D202" s="115"/>
    </row>
    <row r="203" spans="1:4" s="14" customFormat="1" x14ac:dyDescent="0.25">
      <c r="A203" s="112"/>
      <c r="B203" s="234"/>
      <c r="C203" s="220"/>
      <c r="D203" s="115"/>
    </row>
    <row r="204" spans="1:4" s="14" customFormat="1" x14ac:dyDescent="0.25">
      <c r="A204" s="112"/>
      <c r="B204" s="234"/>
      <c r="C204" s="220"/>
      <c r="D204" s="115"/>
    </row>
    <row r="205" spans="1:4" s="14" customFormat="1" x14ac:dyDescent="0.25">
      <c r="A205" s="112"/>
      <c r="B205" s="234"/>
      <c r="C205" s="220"/>
      <c r="D205" s="115"/>
    </row>
    <row r="206" spans="1:4" s="14" customFormat="1" x14ac:dyDescent="0.25">
      <c r="A206" s="112"/>
      <c r="B206" s="234"/>
      <c r="C206" s="220"/>
      <c r="D206" s="115"/>
    </row>
    <row r="207" spans="1:4" s="14" customFormat="1" x14ac:dyDescent="0.25">
      <c r="A207" s="112"/>
      <c r="B207" s="234"/>
      <c r="C207" s="220"/>
      <c r="D207" s="115"/>
    </row>
    <row r="208" spans="1:4" s="14" customFormat="1" x14ac:dyDescent="0.25">
      <c r="A208" s="112"/>
      <c r="B208" s="234"/>
      <c r="C208" s="221"/>
      <c r="D208" s="115"/>
    </row>
    <row r="209" spans="1:4" s="14" customFormat="1" x14ac:dyDescent="0.25">
      <c r="A209" s="112"/>
      <c r="B209" s="234"/>
      <c r="C209" s="220"/>
      <c r="D209" s="115"/>
    </row>
    <row r="210" spans="1:4" s="14" customFormat="1" x14ac:dyDescent="0.25">
      <c r="A210" s="112"/>
      <c r="B210" s="234"/>
      <c r="C210" s="220"/>
      <c r="D210" s="115"/>
    </row>
    <row r="211" spans="1:4" s="14" customFormat="1" x14ac:dyDescent="0.25">
      <c r="A211" s="112"/>
      <c r="B211" s="234"/>
      <c r="C211" s="220"/>
      <c r="D211" s="115"/>
    </row>
    <row r="212" spans="1:4" s="14" customFormat="1" x14ac:dyDescent="0.25">
      <c r="A212" s="112"/>
      <c r="B212" s="234"/>
      <c r="C212" s="220"/>
      <c r="D212" s="115"/>
    </row>
    <row r="213" spans="1:4" s="14" customFormat="1" x14ac:dyDescent="0.25">
      <c r="A213" s="112"/>
      <c r="B213" s="234"/>
      <c r="C213" s="220"/>
      <c r="D213" s="115"/>
    </row>
    <row r="214" spans="1:4" s="14" customFormat="1" x14ac:dyDescent="0.25">
      <c r="A214" s="112"/>
      <c r="B214" s="234"/>
      <c r="C214" s="220"/>
      <c r="D214" s="115"/>
    </row>
    <row r="215" spans="1:4" s="14" customFormat="1" x14ac:dyDescent="0.25">
      <c r="A215" s="112"/>
      <c r="B215" s="234"/>
      <c r="C215" s="220"/>
      <c r="D215" s="115"/>
    </row>
    <row r="216" spans="1:4" s="14" customFormat="1" x14ac:dyDescent="0.25">
      <c r="A216" s="112"/>
      <c r="B216" s="234"/>
      <c r="C216" s="220"/>
      <c r="D216" s="115"/>
    </row>
    <row r="217" spans="1:4" s="14" customFormat="1" x14ac:dyDescent="0.25">
      <c r="A217" s="112"/>
      <c r="B217" s="234"/>
      <c r="C217" s="220"/>
      <c r="D217" s="115"/>
    </row>
    <row r="218" spans="1:4" s="14" customFormat="1" x14ac:dyDescent="0.25">
      <c r="A218" s="112"/>
      <c r="B218" s="234"/>
      <c r="C218" s="220"/>
      <c r="D218" s="115"/>
    </row>
    <row r="219" spans="1:4" s="14" customFormat="1" x14ac:dyDescent="0.25">
      <c r="A219" s="112"/>
      <c r="B219" s="234"/>
      <c r="C219" s="220"/>
      <c r="D219" s="115"/>
    </row>
    <row r="220" spans="1:4" s="14" customFormat="1" x14ac:dyDescent="0.25">
      <c r="A220" s="112"/>
      <c r="B220" s="234"/>
      <c r="C220" s="220"/>
      <c r="D220" s="115"/>
    </row>
    <row r="221" spans="1:4" s="14" customFormat="1" x14ac:dyDescent="0.25">
      <c r="A221" s="112"/>
      <c r="B221" s="234"/>
      <c r="C221" s="220"/>
      <c r="D221" s="115"/>
    </row>
    <row r="222" spans="1:4" s="14" customFormat="1" x14ac:dyDescent="0.25">
      <c r="A222" s="112"/>
      <c r="B222" s="234"/>
      <c r="C222" s="220"/>
      <c r="D222" s="115"/>
    </row>
    <row r="223" spans="1:4" s="14" customFormat="1" x14ac:dyDescent="0.25">
      <c r="A223" s="112"/>
      <c r="B223" s="234"/>
      <c r="C223" s="222"/>
      <c r="D223" s="115"/>
    </row>
    <row r="224" spans="1:4" s="14" customFormat="1" x14ac:dyDescent="0.25">
      <c r="A224" s="112"/>
      <c r="B224" s="234"/>
      <c r="C224" s="222"/>
      <c r="D224" s="115"/>
    </row>
    <row r="225" spans="1:4" s="14" customFormat="1" x14ac:dyDescent="0.25">
      <c r="A225" s="112"/>
      <c r="B225" s="234"/>
      <c r="C225" s="220"/>
      <c r="D225" s="115"/>
    </row>
    <row r="226" spans="1:4" s="14" customFormat="1" x14ac:dyDescent="0.25">
      <c r="A226" s="112"/>
      <c r="B226" s="234"/>
      <c r="C226" s="220"/>
      <c r="D226" s="115"/>
    </row>
    <row r="227" spans="1:4" s="14" customFormat="1" x14ac:dyDescent="0.25">
      <c r="A227" s="112"/>
      <c r="B227" s="234"/>
      <c r="C227" s="220"/>
      <c r="D227" s="115"/>
    </row>
    <row r="228" spans="1:4" s="14" customFormat="1" x14ac:dyDescent="0.25">
      <c r="A228" s="112"/>
      <c r="B228" s="234"/>
      <c r="C228" s="220"/>
      <c r="D228" s="115"/>
    </row>
    <row r="229" spans="1:4" s="14" customFormat="1" x14ac:dyDescent="0.25">
      <c r="A229" s="112"/>
      <c r="B229" s="234"/>
      <c r="C229" s="220"/>
      <c r="D229" s="115"/>
    </row>
    <row r="230" spans="1:4" s="14" customFormat="1" x14ac:dyDescent="0.25">
      <c r="A230" s="112"/>
      <c r="B230" s="234"/>
      <c r="C230" s="220"/>
      <c r="D230" s="115"/>
    </row>
    <row r="231" spans="1:4" s="14" customFormat="1" x14ac:dyDescent="0.25">
      <c r="A231" s="112"/>
      <c r="B231" s="234"/>
      <c r="C231" s="220"/>
      <c r="D231" s="115"/>
    </row>
    <row r="232" spans="1:4" s="14" customFormat="1" x14ac:dyDescent="0.25">
      <c r="A232" s="112"/>
      <c r="B232" s="234"/>
      <c r="C232" s="220"/>
      <c r="D232" s="115"/>
    </row>
    <row r="233" spans="1:4" s="14" customFormat="1" x14ac:dyDescent="0.25">
      <c r="A233" s="112"/>
      <c r="B233" s="234"/>
      <c r="C233" s="220"/>
      <c r="D233" s="115"/>
    </row>
    <row r="234" spans="1:4" s="14" customFormat="1" x14ac:dyDescent="0.25">
      <c r="A234" s="112"/>
      <c r="B234" s="234"/>
      <c r="C234" s="224"/>
      <c r="D234" s="115"/>
    </row>
    <row r="235" spans="1:4" s="14" customFormat="1" x14ac:dyDescent="0.25">
      <c r="A235" s="112"/>
      <c r="B235" s="234"/>
      <c r="C235" s="220"/>
      <c r="D235" s="115"/>
    </row>
    <row r="236" spans="1:4" s="14" customFormat="1" x14ac:dyDescent="0.25">
      <c r="A236" s="112"/>
      <c r="B236" s="234"/>
      <c r="C236" s="220"/>
      <c r="D236" s="115"/>
    </row>
    <row r="237" spans="1:4" s="14" customFormat="1" x14ac:dyDescent="0.25">
      <c r="A237" s="112"/>
      <c r="B237" s="234"/>
      <c r="C237" s="220"/>
      <c r="D237" s="115"/>
    </row>
    <row r="238" spans="1:4" s="14" customFormat="1" x14ac:dyDescent="0.25">
      <c r="A238" s="112"/>
      <c r="B238" s="234"/>
      <c r="C238" s="220"/>
      <c r="D238" s="115"/>
    </row>
    <row r="239" spans="1:4" s="14" customFormat="1" x14ac:dyDescent="0.25">
      <c r="A239" s="112"/>
      <c r="B239" s="234"/>
      <c r="C239" s="220"/>
      <c r="D239" s="115"/>
    </row>
    <row r="240" spans="1:4" s="14" customFormat="1" x14ac:dyDescent="0.25">
      <c r="A240" s="112"/>
      <c r="B240" s="234"/>
      <c r="C240" s="220"/>
      <c r="D240" s="115"/>
    </row>
    <row r="241" spans="1:4" s="14" customFormat="1" x14ac:dyDescent="0.25">
      <c r="A241" s="112"/>
      <c r="B241" s="234"/>
      <c r="C241" s="220"/>
      <c r="D241" s="115"/>
    </row>
    <row r="242" spans="1:4" s="14" customFormat="1" x14ac:dyDescent="0.25">
      <c r="A242" s="112"/>
      <c r="B242" s="234"/>
      <c r="C242" s="220"/>
      <c r="D242" s="115"/>
    </row>
    <row r="243" spans="1:4" s="14" customFormat="1" x14ac:dyDescent="0.25">
      <c r="A243" s="112"/>
      <c r="B243" s="234"/>
      <c r="C243" s="220"/>
      <c r="D243" s="115"/>
    </row>
    <row r="244" spans="1:4" s="14" customFormat="1" x14ac:dyDescent="0.25">
      <c r="A244" s="112"/>
      <c r="B244" s="234"/>
      <c r="C244" s="220"/>
      <c r="D244" s="115"/>
    </row>
    <row r="245" spans="1:4" s="14" customFormat="1" x14ac:dyDescent="0.25">
      <c r="A245" s="112"/>
      <c r="B245" s="234"/>
      <c r="C245" s="220"/>
      <c r="D245" s="115"/>
    </row>
    <row r="246" spans="1:4" s="14" customFormat="1" x14ac:dyDescent="0.25">
      <c r="A246" s="112"/>
      <c r="B246" s="234"/>
      <c r="C246" s="220"/>
      <c r="D246" s="115"/>
    </row>
    <row r="247" spans="1:4" s="14" customFormat="1" x14ac:dyDescent="0.25">
      <c r="A247" s="112"/>
      <c r="B247" s="234"/>
      <c r="C247" s="220"/>
      <c r="D247" s="115"/>
    </row>
    <row r="248" spans="1:4" s="14" customFormat="1" x14ac:dyDescent="0.25">
      <c r="A248" s="112"/>
      <c r="B248" s="234"/>
      <c r="C248" s="220"/>
      <c r="D248" s="115"/>
    </row>
    <row r="249" spans="1:4" s="14" customFormat="1" x14ac:dyDescent="0.25">
      <c r="A249" s="112"/>
      <c r="B249" s="234"/>
      <c r="C249" s="220"/>
      <c r="D249" s="115"/>
    </row>
    <row r="250" spans="1:4" s="14" customFormat="1" x14ac:dyDescent="0.25">
      <c r="A250" s="112"/>
      <c r="B250" s="234"/>
      <c r="C250" s="220"/>
      <c r="D250" s="115"/>
    </row>
    <row r="251" spans="1:4" s="14" customFormat="1" x14ac:dyDescent="0.25">
      <c r="A251" s="112"/>
      <c r="B251" s="234"/>
      <c r="C251" s="220"/>
      <c r="D251" s="115"/>
    </row>
    <row r="252" spans="1:4" s="14" customFormat="1" x14ac:dyDescent="0.25">
      <c r="A252" s="112"/>
      <c r="B252" s="234"/>
      <c r="C252" s="220"/>
      <c r="D252" s="115"/>
    </row>
    <row r="253" spans="1:4" s="14" customFormat="1" x14ac:dyDescent="0.25">
      <c r="A253" s="112"/>
      <c r="B253" s="234"/>
      <c r="C253" s="220"/>
      <c r="D253" s="115"/>
    </row>
    <row r="254" spans="1:4" s="14" customFormat="1" x14ac:dyDescent="0.25">
      <c r="A254" s="112"/>
      <c r="B254" s="234"/>
      <c r="C254" s="220"/>
      <c r="D254" s="115"/>
    </row>
    <row r="255" spans="1:4" s="14" customFormat="1" x14ac:dyDescent="0.25">
      <c r="A255" s="112"/>
      <c r="B255" s="234"/>
      <c r="C255" s="220"/>
      <c r="D255" s="115"/>
    </row>
    <row r="256" spans="1:4" s="14" customFormat="1" x14ac:dyDescent="0.25">
      <c r="A256" s="112"/>
      <c r="B256" s="234"/>
      <c r="C256" s="228"/>
      <c r="D256" s="115"/>
    </row>
    <row r="257" spans="1:4" s="14" customFormat="1" x14ac:dyDescent="0.25">
      <c r="A257" s="112"/>
      <c r="B257" s="234"/>
      <c r="C257" s="228"/>
      <c r="D257" s="115"/>
    </row>
    <row r="258" spans="1:4" s="14" customFormat="1" x14ac:dyDescent="0.25">
      <c r="A258" s="112"/>
      <c r="B258" s="234"/>
      <c r="C258" s="228"/>
      <c r="D258" s="115"/>
    </row>
    <row r="259" spans="1:4" s="14" customFormat="1" x14ac:dyDescent="0.25">
      <c r="A259" s="112"/>
      <c r="B259" s="234"/>
      <c r="C259" s="228"/>
      <c r="D259" s="115"/>
    </row>
    <row r="260" spans="1:4" s="14" customFormat="1" x14ac:dyDescent="0.25">
      <c r="A260" s="112"/>
      <c r="B260" s="234"/>
      <c r="C260" s="220"/>
      <c r="D260" s="115"/>
    </row>
    <row r="261" spans="1:4" s="14" customFormat="1" x14ac:dyDescent="0.25">
      <c r="A261" s="112"/>
      <c r="B261" s="234"/>
      <c r="C261" s="220"/>
      <c r="D261" s="115"/>
    </row>
    <row r="262" spans="1:4" s="14" customFormat="1" x14ac:dyDescent="0.25">
      <c r="A262" s="112"/>
      <c r="B262" s="234"/>
      <c r="C262" s="226"/>
      <c r="D262" s="115"/>
    </row>
    <row r="263" spans="1:4" s="14" customFormat="1" x14ac:dyDescent="0.25">
      <c r="A263" s="112"/>
      <c r="B263" s="234"/>
      <c r="C263" s="226"/>
      <c r="D263" s="115"/>
    </row>
    <row r="264" spans="1:4" s="14" customFormat="1" x14ac:dyDescent="0.25">
      <c r="A264" s="112"/>
      <c r="B264" s="234"/>
      <c r="C264" s="276"/>
      <c r="D264" s="115"/>
    </row>
    <row r="265" spans="1:4" s="14" customFormat="1" x14ac:dyDescent="0.25">
      <c r="A265" s="112"/>
      <c r="B265" s="234"/>
      <c r="C265" s="276"/>
      <c r="D265" s="115"/>
    </row>
    <row r="266" spans="1:4" s="14" customFormat="1" x14ac:dyDescent="0.25">
      <c r="A266" s="112"/>
      <c r="B266" s="234"/>
      <c r="C266" s="276"/>
      <c r="D266" s="115"/>
    </row>
    <row r="267" spans="1:4" s="14" customFormat="1" x14ac:dyDescent="0.25">
      <c r="A267" s="112"/>
      <c r="B267" s="234"/>
      <c r="C267" s="220"/>
      <c r="D267" s="115"/>
    </row>
    <row r="268" spans="1:4" s="14" customFormat="1" x14ac:dyDescent="0.25">
      <c r="A268" s="112"/>
      <c r="B268" s="235"/>
      <c r="C268" s="220"/>
      <c r="D268" s="115"/>
    </row>
    <row r="269" spans="1:4" s="14" customFormat="1" x14ac:dyDescent="0.25">
      <c r="A269" s="112"/>
      <c r="B269" s="235"/>
      <c r="C269" s="220"/>
      <c r="D269" s="115"/>
    </row>
    <row r="270" spans="1:4" s="14" customFormat="1" x14ac:dyDescent="0.25">
      <c r="A270" s="112"/>
      <c r="B270" s="235"/>
      <c r="C270" s="220"/>
      <c r="D270" s="115"/>
    </row>
    <row r="271" spans="1:4" s="14" customFormat="1" x14ac:dyDescent="0.25">
      <c r="A271" s="112"/>
      <c r="B271" s="235"/>
      <c r="C271" s="219"/>
      <c r="D271" s="115"/>
    </row>
    <row r="272" spans="1:4" s="14" customFormat="1" x14ac:dyDescent="0.25">
      <c r="A272" s="112"/>
      <c r="B272" s="235"/>
      <c r="C272" s="219"/>
      <c r="D272" s="115"/>
    </row>
    <row r="273" spans="1:4" s="14" customFormat="1" x14ac:dyDescent="0.25">
      <c r="A273" s="112"/>
      <c r="B273" s="235"/>
      <c r="C273" s="219"/>
      <c r="D273" s="115"/>
    </row>
    <row r="274" spans="1:4" s="14" customFormat="1" x14ac:dyDescent="0.25">
      <c r="A274" s="112"/>
      <c r="B274" s="234"/>
      <c r="C274" s="219"/>
      <c r="D274" s="115"/>
    </row>
    <row r="275" spans="1:4" s="14" customFormat="1" x14ac:dyDescent="0.25">
      <c r="A275" s="112"/>
      <c r="B275" s="234"/>
      <c r="C275" s="219"/>
      <c r="D275" s="115"/>
    </row>
    <row r="276" spans="1:4" s="14" customFormat="1" x14ac:dyDescent="0.25">
      <c r="A276" s="112"/>
      <c r="B276" s="234"/>
      <c r="C276" s="219"/>
      <c r="D276" s="115"/>
    </row>
    <row r="277" spans="1:4" s="14" customFormat="1" x14ac:dyDescent="0.25">
      <c r="A277" s="112"/>
      <c r="B277" s="234"/>
      <c r="C277" s="219"/>
      <c r="D277" s="115"/>
    </row>
    <row r="278" spans="1:4" s="14" customFormat="1" x14ac:dyDescent="0.25">
      <c r="A278" s="112"/>
      <c r="B278" s="234"/>
      <c r="C278" s="219"/>
      <c r="D278" s="115"/>
    </row>
    <row r="279" spans="1:4" s="14" customFormat="1" x14ac:dyDescent="0.25">
      <c r="A279" s="112"/>
      <c r="B279" s="234"/>
      <c r="C279" s="219"/>
      <c r="D279" s="115"/>
    </row>
    <row r="280" spans="1:4" s="14" customFormat="1" x14ac:dyDescent="0.25">
      <c r="A280" s="112"/>
      <c r="B280" s="234"/>
      <c r="C280" s="219"/>
      <c r="D280" s="115"/>
    </row>
    <row r="281" spans="1:4" s="14" customFormat="1" x14ac:dyDescent="0.25">
      <c r="A281" s="112"/>
      <c r="B281" s="234"/>
      <c r="C281" s="219"/>
      <c r="D281" s="115"/>
    </row>
    <row r="282" spans="1:4" s="14" customFormat="1" x14ac:dyDescent="0.25">
      <c r="A282" s="112"/>
      <c r="B282" s="234"/>
      <c r="C282" s="219"/>
      <c r="D282" s="115"/>
    </row>
    <row r="283" spans="1:4" s="14" customFormat="1" x14ac:dyDescent="0.25">
      <c r="A283" s="112"/>
      <c r="B283" s="234"/>
      <c r="C283" s="219"/>
      <c r="D283" s="115"/>
    </row>
    <row r="284" spans="1:4" s="14" customFormat="1" x14ac:dyDescent="0.25">
      <c r="A284" s="112"/>
      <c r="B284" s="234"/>
      <c r="C284" s="229"/>
      <c r="D284" s="115"/>
    </row>
    <row r="285" spans="1:4" s="14" customFormat="1" x14ac:dyDescent="0.25">
      <c r="A285" s="112"/>
      <c r="B285" s="234"/>
      <c r="C285" s="219"/>
      <c r="D285" s="115"/>
    </row>
    <row r="286" spans="1:4" s="14" customFormat="1" x14ac:dyDescent="0.25">
      <c r="A286" s="112"/>
      <c r="B286" s="234"/>
      <c r="C286" s="219"/>
      <c r="D286" s="115"/>
    </row>
    <row r="287" spans="1:4" s="14" customFormat="1" x14ac:dyDescent="0.25">
      <c r="A287" s="112"/>
      <c r="B287" s="234"/>
      <c r="C287" s="219"/>
      <c r="D287" s="115"/>
    </row>
    <row r="288" spans="1:4" s="14" customFormat="1" x14ac:dyDescent="0.25">
      <c r="A288" s="112"/>
      <c r="B288" s="234"/>
      <c r="C288" s="223"/>
      <c r="D288" s="115"/>
    </row>
    <row r="289" spans="1:4" s="14" customFormat="1" x14ac:dyDescent="0.25">
      <c r="A289" s="112"/>
      <c r="B289" s="234"/>
      <c r="C289" s="223"/>
      <c r="D289" s="115"/>
    </row>
    <row r="290" spans="1:4" s="14" customFormat="1" x14ac:dyDescent="0.25">
      <c r="A290" s="112"/>
      <c r="B290" s="234"/>
      <c r="C290" s="219"/>
      <c r="D290" s="115"/>
    </row>
    <row r="291" spans="1:4" s="14" customFormat="1" x14ac:dyDescent="0.25">
      <c r="A291" s="112"/>
      <c r="B291" s="234"/>
      <c r="C291" s="219"/>
      <c r="D291" s="115"/>
    </row>
    <row r="292" spans="1:4" s="14" customFormat="1" x14ac:dyDescent="0.25">
      <c r="A292" s="112"/>
      <c r="B292" s="234"/>
      <c r="C292" s="219"/>
      <c r="D292" s="115"/>
    </row>
    <row r="293" spans="1:4" s="14" customFormat="1" x14ac:dyDescent="0.25">
      <c r="A293" s="112"/>
      <c r="B293" s="234"/>
      <c r="C293" s="219"/>
      <c r="D293" s="115"/>
    </row>
    <row r="294" spans="1:4" s="14" customFormat="1" x14ac:dyDescent="0.25">
      <c r="A294" s="112"/>
      <c r="B294" s="234"/>
      <c r="C294" s="219"/>
      <c r="D294" s="115"/>
    </row>
    <row r="295" spans="1:4" s="14" customFormat="1" x14ac:dyDescent="0.25">
      <c r="A295" s="112"/>
      <c r="B295" s="234"/>
      <c r="C295" s="219"/>
      <c r="D295" s="115"/>
    </row>
    <row r="296" spans="1:4" s="14" customFormat="1" x14ac:dyDescent="0.25">
      <c r="A296" s="112"/>
      <c r="B296" s="234"/>
      <c r="C296" s="219"/>
      <c r="D296" s="115"/>
    </row>
    <row r="297" spans="1:4" s="14" customFormat="1" x14ac:dyDescent="0.25">
      <c r="A297" s="112"/>
      <c r="B297" s="234"/>
      <c r="C297" s="219"/>
      <c r="D297" s="115"/>
    </row>
    <row r="298" spans="1:4" s="14" customFormat="1" x14ac:dyDescent="0.25">
      <c r="A298" s="112"/>
      <c r="B298" s="234"/>
      <c r="C298" s="223"/>
      <c r="D298" s="115"/>
    </row>
    <row r="299" spans="1:4" s="14" customFormat="1" x14ac:dyDescent="0.25">
      <c r="A299" s="112"/>
      <c r="B299" s="234"/>
      <c r="C299" s="223"/>
      <c r="D299" s="115"/>
    </row>
    <row r="300" spans="1:4" s="14" customFormat="1" x14ac:dyDescent="0.25">
      <c r="A300" s="112"/>
      <c r="B300" s="234"/>
      <c r="C300" s="219"/>
      <c r="D300" s="115"/>
    </row>
    <row r="301" spans="1:4" s="14" customFormat="1" x14ac:dyDescent="0.25">
      <c r="A301" s="112"/>
      <c r="B301" s="236"/>
      <c r="C301" s="230"/>
      <c r="D301" s="115"/>
    </row>
    <row r="302" spans="1:4" s="14" customFormat="1" x14ac:dyDescent="0.25">
      <c r="A302" s="112"/>
      <c r="B302" s="235"/>
      <c r="C302" s="230"/>
      <c r="D302" s="115"/>
    </row>
    <row r="303" spans="1:4" s="14" customFormat="1" x14ac:dyDescent="0.25">
      <c r="A303" s="112"/>
      <c r="B303" s="234"/>
      <c r="C303" s="230"/>
      <c r="D303" s="115"/>
    </row>
    <row r="304" spans="1:4" s="14" customFormat="1" x14ac:dyDescent="0.25">
      <c r="A304" s="112"/>
      <c r="B304" s="234"/>
      <c r="C304" s="277"/>
      <c r="D304" s="115"/>
    </row>
    <row r="305" spans="1:4" s="14" customFormat="1" x14ac:dyDescent="0.25">
      <c r="A305" s="112"/>
      <c r="B305" s="234"/>
      <c r="C305" s="220"/>
      <c r="D305" s="115"/>
    </row>
    <row r="306" spans="1:4" s="14" customFormat="1" x14ac:dyDescent="0.25">
      <c r="A306" s="112"/>
      <c r="B306" s="234"/>
      <c r="C306" s="220"/>
      <c r="D306" s="115"/>
    </row>
    <row r="307" spans="1:4" s="14" customFormat="1" x14ac:dyDescent="0.25">
      <c r="A307" s="112"/>
      <c r="B307" s="234"/>
      <c r="C307" s="220"/>
      <c r="D307" s="115"/>
    </row>
    <row r="308" spans="1:4" s="14" customFormat="1" x14ac:dyDescent="0.25">
      <c r="A308" s="112"/>
      <c r="B308" s="234"/>
      <c r="C308" s="220"/>
      <c r="D308" s="115"/>
    </row>
    <row r="309" spans="1:4" s="14" customFormat="1" x14ac:dyDescent="0.25">
      <c r="A309" s="112"/>
      <c r="B309" s="234"/>
      <c r="C309" s="220"/>
      <c r="D309" s="115"/>
    </row>
    <row r="310" spans="1:4" s="14" customFormat="1" x14ac:dyDescent="0.25">
      <c r="A310" s="112"/>
      <c r="B310" s="234"/>
      <c r="C310" s="220"/>
      <c r="D310" s="115"/>
    </row>
    <row r="311" spans="1:4" s="14" customFormat="1" x14ac:dyDescent="0.25">
      <c r="A311" s="112"/>
      <c r="B311" s="234"/>
      <c r="C311" s="220"/>
      <c r="D311" s="115"/>
    </row>
    <row r="312" spans="1:4" s="14" customFormat="1" x14ac:dyDescent="0.25">
      <c r="A312" s="112"/>
      <c r="B312" s="234"/>
      <c r="C312" s="220"/>
      <c r="D312" s="115"/>
    </row>
    <row r="313" spans="1:4" s="14" customFormat="1" x14ac:dyDescent="0.25">
      <c r="A313" s="112"/>
      <c r="B313" s="234"/>
      <c r="C313" s="220"/>
      <c r="D313" s="115"/>
    </row>
    <row r="314" spans="1:4" s="14" customFormat="1" x14ac:dyDescent="0.25">
      <c r="A314" s="112"/>
      <c r="B314" s="234"/>
      <c r="C314" s="220"/>
      <c r="D314" s="115"/>
    </row>
    <row r="315" spans="1:4" s="14" customFormat="1" x14ac:dyDescent="0.25">
      <c r="A315" s="112"/>
      <c r="B315" s="234"/>
      <c r="C315" s="220"/>
      <c r="D315" s="115"/>
    </row>
    <row r="316" spans="1:4" s="14" customFormat="1" x14ac:dyDescent="0.25">
      <c r="A316" s="112"/>
      <c r="B316" s="234"/>
      <c r="C316" s="220"/>
      <c r="D316" s="115"/>
    </row>
    <row r="317" spans="1:4" s="14" customFormat="1" x14ac:dyDescent="0.25">
      <c r="A317" s="112"/>
      <c r="B317" s="234"/>
      <c r="C317" s="220"/>
      <c r="D317" s="115"/>
    </row>
    <row r="318" spans="1:4" s="14" customFormat="1" x14ac:dyDescent="0.25">
      <c r="A318" s="112"/>
      <c r="B318" s="234"/>
      <c r="C318" s="220"/>
      <c r="D318" s="115"/>
    </row>
    <row r="319" spans="1:4" s="14" customFormat="1" x14ac:dyDescent="0.25">
      <c r="A319" s="112"/>
      <c r="B319" s="234"/>
      <c r="C319" s="220"/>
      <c r="D319" s="115"/>
    </row>
    <row r="320" spans="1:4" s="14" customFormat="1" x14ac:dyDescent="0.25">
      <c r="A320" s="112"/>
      <c r="B320" s="234"/>
      <c r="C320" s="220"/>
      <c r="D320" s="115"/>
    </row>
    <row r="321" spans="1:4" s="14" customFormat="1" x14ac:dyDescent="0.25">
      <c r="A321" s="112"/>
      <c r="B321" s="234"/>
      <c r="C321" s="220"/>
      <c r="D321" s="115"/>
    </row>
    <row r="322" spans="1:4" s="14" customFormat="1" x14ac:dyDescent="0.25">
      <c r="A322" s="112"/>
      <c r="B322" s="234"/>
      <c r="C322" s="220"/>
      <c r="D322" s="115"/>
    </row>
    <row r="323" spans="1:4" s="14" customFormat="1" x14ac:dyDescent="0.25">
      <c r="A323" s="112"/>
      <c r="B323" s="234"/>
      <c r="C323" s="224"/>
      <c r="D323" s="115"/>
    </row>
    <row r="324" spans="1:4" s="14" customFormat="1" x14ac:dyDescent="0.25">
      <c r="A324" s="112"/>
      <c r="B324" s="234"/>
      <c r="C324" s="224"/>
      <c r="D324" s="115"/>
    </row>
    <row r="325" spans="1:4" s="14" customFormat="1" x14ac:dyDescent="0.25">
      <c r="A325" s="112"/>
      <c r="B325" s="234"/>
      <c r="C325" s="220"/>
      <c r="D325" s="115"/>
    </row>
    <row r="326" spans="1:4" s="14" customFormat="1" x14ac:dyDescent="0.25">
      <c r="A326" s="112"/>
      <c r="B326" s="234"/>
      <c r="C326" s="220"/>
      <c r="D326" s="115"/>
    </row>
    <row r="327" spans="1:4" s="14" customFormat="1" x14ac:dyDescent="0.25">
      <c r="A327" s="112"/>
      <c r="B327" s="234"/>
      <c r="C327" s="220"/>
      <c r="D327" s="115"/>
    </row>
    <row r="328" spans="1:4" s="14" customFormat="1" x14ac:dyDescent="0.25">
      <c r="A328" s="112"/>
      <c r="B328" s="234"/>
      <c r="C328" s="220"/>
      <c r="D328" s="115"/>
    </row>
    <row r="329" spans="1:4" s="14" customFormat="1" x14ac:dyDescent="0.25">
      <c r="A329" s="112"/>
      <c r="B329" s="234"/>
      <c r="C329" s="220"/>
      <c r="D329" s="115"/>
    </row>
    <row r="330" spans="1:4" s="14" customFormat="1" x14ac:dyDescent="0.25">
      <c r="A330" s="112"/>
      <c r="B330" s="234"/>
      <c r="C330" s="220"/>
      <c r="D330" s="115"/>
    </row>
    <row r="331" spans="1:4" s="14" customFormat="1" x14ac:dyDescent="0.25">
      <c r="A331" s="112"/>
      <c r="B331" s="234"/>
      <c r="C331" s="220"/>
      <c r="D331" s="115"/>
    </row>
    <row r="332" spans="1:4" s="14" customFormat="1" x14ac:dyDescent="0.25">
      <c r="A332" s="112"/>
      <c r="B332" s="234"/>
      <c r="C332" s="220"/>
      <c r="D332" s="115"/>
    </row>
    <row r="333" spans="1:4" s="14" customFormat="1" x14ac:dyDescent="0.25">
      <c r="A333" s="112"/>
      <c r="B333" s="234"/>
      <c r="C333" s="219"/>
      <c r="D333" s="115"/>
    </row>
    <row r="334" spans="1:4" s="14" customFormat="1" x14ac:dyDescent="0.25">
      <c r="A334" s="112"/>
      <c r="B334" s="234"/>
      <c r="C334" s="223"/>
      <c r="D334" s="115"/>
    </row>
    <row r="335" spans="1:4" s="14" customFormat="1" x14ac:dyDescent="0.25">
      <c r="A335" s="112"/>
      <c r="B335" s="234"/>
      <c r="C335" s="223"/>
      <c r="D335" s="115"/>
    </row>
    <row r="336" spans="1:4" s="14" customFormat="1" x14ac:dyDescent="0.25">
      <c r="A336" s="112"/>
      <c r="B336" s="234"/>
      <c r="C336" s="278"/>
      <c r="D336" s="115"/>
    </row>
    <row r="337" spans="1:4" s="14" customFormat="1" x14ac:dyDescent="0.25">
      <c r="A337" s="112"/>
      <c r="B337" s="234"/>
      <c r="C337" s="278"/>
      <c r="D337" s="115"/>
    </row>
    <row r="338" spans="1:4" s="14" customFormat="1" x14ac:dyDescent="0.25">
      <c r="A338" s="112"/>
      <c r="B338" s="234"/>
      <c r="C338" s="278"/>
      <c r="D338" s="115"/>
    </row>
    <row r="339" spans="1:4" s="14" customFormat="1" x14ac:dyDescent="0.25">
      <c r="A339" s="112"/>
      <c r="B339" s="234"/>
      <c r="C339" s="278"/>
      <c r="D339" s="115"/>
    </row>
    <row r="340" spans="1:4" s="14" customFormat="1" x14ac:dyDescent="0.25">
      <c r="A340" s="112"/>
      <c r="B340" s="234"/>
      <c r="C340" s="228"/>
      <c r="D340" s="115"/>
    </row>
    <row r="341" spans="1:4" s="14" customFormat="1" x14ac:dyDescent="0.25">
      <c r="A341" s="112"/>
      <c r="B341" s="234"/>
      <c r="C341" s="220"/>
      <c r="D341" s="115"/>
    </row>
    <row r="342" spans="1:4" s="14" customFormat="1" x14ac:dyDescent="0.25">
      <c r="A342" s="112"/>
      <c r="B342" s="234"/>
      <c r="C342" s="220"/>
      <c r="D342" s="115"/>
    </row>
    <row r="343" spans="1:4" s="14" customFormat="1" x14ac:dyDescent="0.25">
      <c r="A343" s="112"/>
      <c r="B343" s="234"/>
      <c r="C343" s="220"/>
      <c r="D343" s="115"/>
    </row>
    <row r="344" spans="1:4" s="14" customFormat="1" x14ac:dyDescent="0.25">
      <c r="A344" s="112"/>
      <c r="B344" s="234"/>
      <c r="C344" s="231"/>
      <c r="D344" s="115"/>
    </row>
    <row r="345" spans="1:4" s="14" customFormat="1" x14ac:dyDescent="0.25">
      <c r="A345" s="112"/>
      <c r="B345" s="234"/>
      <c r="C345" s="231"/>
      <c r="D345" s="115"/>
    </row>
    <row r="346" spans="1:4" s="14" customFormat="1" x14ac:dyDescent="0.25">
      <c r="A346" s="112"/>
      <c r="B346" s="234"/>
      <c r="C346" s="231"/>
      <c r="D346" s="115"/>
    </row>
    <row r="347" spans="1:4" s="14" customFormat="1" x14ac:dyDescent="0.25">
      <c r="A347" s="112"/>
      <c r="B347" s="234"/>
      <c r="C347" s="231"/>
      <c r="D347" s="115"/>
    </row>
    <row r="348" spans="1:4" s="14" customFormat="1" x14ac:dyDescent="0.25">
      <c r="A348" s="112"/>
      <c r="B348" s="234"/>
      <c r="C348" s="231"/>
      <c r="D348" s="115"/>
    </row>
    <row r="349" spans="1:4" s="14" customFormat="1" x14ac:dyDescent="0.25">
      <c r="A349" s="112"/>
      <c r="B349" s="234"/>
      <c r="C349" s="231"/>
      <c r="D349" s="115"/>
    </row>
    <row r="350" spans="1:4" s="14" customFormat="1" x14ac:dyDescent="0.25">
      <c r="A350" s="112"/>
      <c r="B350" s="234"/>
      <c r="C350" s="231"/>
      <c r="D350" s="115"/>
    </row>
    <row r="351" spans="1:4" s="14" customFormat="1" x14ac:dyDescent="0.25">
      <c r="A351" s="112"/>
      <c r="B351" s="234"/>
      <c r="C351" s="231"/>
      <c r="D351" s="115"/>
    </row>
    <row r="352" spans="1:4" s="14" customFormat="1" x14ac:dyDescent="0.25">
      <c r="A352" s="112"/>
      <c r="B352" s="234"/>
      <c r="C352" s="231"/>
      <c r="D352" s="115"/>
    </row>
    <row r="353" spans="1:4" s="14" customFormat="1" x14ac:dyDescent="0.25">
      <c r="A353" s="112"/>
      <c r="B353" s="234"/>
      <c r="C353" s="231"/>
      <c r="D353" s="115"/>
    </row>
    <row r="354" spans="1:4" s="14" customFormat="1" x14ac:dyDescent="0.25">
      <c r="A354" s="112"/>
      <c r="B354" s="234"/>
      <c r="C354" s="231"/>
      <c r="D354" s="115"/>
    </row>
    <row r="355" spans="1:4" s="14" customFormat="1" x14ac:dyDescent="0.25">
      <c r="A355" s="112"/>
      <c r="B355" s="234"/>
      <c r="C355" s="231"/>
      <c r="D355" s="115"/>
    </row>
    <row r="356" spans="1:4" s="14" customFormat="1" x14ac:dyDescent="0.25">
      <c r="A356" s="112"/>
      <c r="B356" s="234"/>
      <c r="C356" s="232"/>
      <c r="D356" s="115"/>
    </row>
    <row r="357" spans="1:4" s="14" customFormat="1" x14ac:dyDescent="0.25">
      <c r="A357" s="112"/>
      <c r="B357" s="234"/>
      <c r="C357" s="233"/>
      <c r="D357" s="115"/>
    </row>
    <row r="358" spans="1:4" s="14" customFormat="1" x14ac:dyDescent="0.25">
      <c r="A358" s="112"/>
      <c r="B358" s="234"/>
      <c r="C358" s="233"/>
      <c r="D358" s="115"/>
    </row>
    <row r="359" spans="1:4" s="14" customFormat="1" x14ac:dyDescent="0.25">
      <c r="A359" s="112"/>
      <c r="B359" s="234"/>
      <c r="C359" s="233"/>
      <c r="D359" s="115"/>
    </row>
    <row r="360" spans="1:4" s="14" customFormat="1" x14ac:dyDescent="0.25">
      <c r="A360" s="112"/>
      <c r="B360" s="234"/>
      <c r="C360" s="233"/>
      <c r="D360" s="115"/>
    </row>
    <row r="361" spans="1:4" s="14" customFormat="1" x14ac:dyDescent="0.25">
      <c r="A361" s="112"/>
      <c r="B361" s="234"/>
      <c r="C361" s="233"/>
      <c r="D361" s="115"/>
    </row>
    <row r="362" spans="1:4" s="14" customFormat="1" x14ac:dyDescent="0.25">
      <c r="A362" s="112"/>
      <c r="B362" s="234"/>
      <c r="C362" s="232"/>
      <c r="D362" s="115"/>
    </row>
    <row r="363" spans="1:4" s="14" customFormat="1" x14ac:dyDescent="0.25">
      <c r="A363" s="112"/>
      <c r="B363" s="234"/>
      <c r="C363" s="232"/>
      <c r="D363" s="115"/>
    </row>
    <row r="364" spans="1:4" s="14" customFormat="1" x14ac:dyDescent="0.25">
      <c r="A364" s="112"/>
      <c r="B364" s="234"/>
      <c r="C364" s="232"/>
      <c r="D364" s="115"/>
    </row>
    <row r="365" spans="1:4" s="14" customFormat="1" x14ac:dyDescent="0.25">
      <c r="A365" s="112"/>
      <c r="B365" s="234"/>
      <c r="C365" s="279"/>
      <c r="D365" s="115"/>
    </row>
    <row r="366" spans="1:4" s="14" customFormat="1" x14ac:dyDescent="0.25">
      <c r="A366" s="112"/>
      <c r="B366" s="234"/>
      <c r="C366" s="232"/>
      <c r="D366" s="115"/>
    </row>
    <row r="367" spans="1:4" s="14" customFormat="1" x14ac:dyDescent="0.25">
      <c r="A367" s="112"/>
      <c r="B367" s="234"/>
      <c r="C367" s="232"/>
      <c r="D367" s="115"/>
    </row>
    <row r="368" spans="1:4" s="14" customFormat="1" x14ac:dyDescent="0.25">
      <c r="A368" s="112"/>
      <c r="B368" s="234"/>
      <c r="C368" s="232"/>
      <c r="D368" s="115"/>
    </row>
    <row r="369" spans="1:4" s="14" customFormat="1" x14ac:dyDescent="0.25">
      <c r="A369" s="112"/>
      <c r="B369" s="234"/>
      <c r="C369" s="232"/>
      <c r="D369" s="115"/>
    </row>
    <row r="370" spans="1:4" s="14" customFormat="1" x14ac:dyDescent="0.25">
      <c r="A370" s="112"/>
      <c r="B370" s="234"/>
      <c r="C370" s="233"/>
      <c r="D370" s="115"/>
    </row>
    <row r="371" spans="1:4" s="14" customFormat="1" x14ac:dyDescent="0.25">
      <c r="A371" s="112"/>
      <c r="B371" s="234"/>
      <c r="C371" s="233"/>
      <c r="D371" s="115"/>
    </row>
    <row r="372" spans="1:4" s="14" customFormat="1" x14ac:dyDescent="0.25">
      <c r="A372" s="112"/>
      <c r="B372" s="234"/>
      <c r="C372" s="233"/>
      <c r="D372" s="115"/>
    </row>
    <row r="373" spans="1:4" s="14" customFormat="1" x14ac:dyDescent="0.25">
      <c r="A373" s="112"/>
      <c r="B373" s="234"/>
      <c r="C373" s="232"/>
      <c r="D373" s="115"/>
    </row>
    <row r="374" spans="1:4" s="14" customFormat="1" x14ac:dyDescent="0.25">
      <c r="A374" s="112"/>
      <c r="B374" s="236"/>
      <c r="C374" s="232"/>
      <c r="D374" s="115"/>
    </row>
    <row r="375" spans="1:4" s="14" customFormat="1" ht="12.75" x14ac:dyDescent="0.2">
      <c r="A375" s="80"/>
      <c r="B375" s="252"/>
      <c r="C375" s="280"/>
      <c r="D375" s="30"/>
    </row>
    <row r="376" spans="1:4" s="14" customFormat="1" ht="12.75" x14ac:dyDescent="0.2">
      <c r="A376" s="80"/>
      <c r="B376" s="252"/>
      <c r="C376" s="280"/>
      <c r="D376" s="30"/>
    </row>
    <row r="377" spans="1:4" s="14" customFormat="1" ht="12.75" x14ac:dyDescent="0.2">
      <c r="A377" s="25"/>
      <c r="B377" s="253"/>
      <c r="C377" s="280"/>
      <c r="D377" s="36"/>
    </row>
    <row r="378" spans="1:4" s="14" customFormat="1" ht="12.75" x14ac:dyDescent="0.2">
      <c r="A378" s="25"/>
      <c r="B378" s="253"/>
      <c r="C378" s="280"/>
      <c r="D378" s="36"/>
    </row>
    <row r="379" spans="1:4" s="14" customFormat="1" ht="12.75" x14ac:dyDescent="0.2">
      <c r="A379" s="25"/>
      <c r="B379" s="253"/>
      <c r="C379" s="280"/>
      <c r="D379" s="36"/>
    </row>
    <row r="380" spans="1:4" s="14" customFormat="1" ht="13.5" thickBot="1" x14ac:dyDescent="0.25">
      <c r="A380" s="25"/>
      <c r="B380" s="254"/>
      <c r="C380" s="281"/>
      <c r="D380" s="39"/>
    </row>
    <row r="381" spans="1:4" s="14" customFormat="1" ht="27" thickBot="1" x14ac:dyDescent="0.3">
      <c r="A381" s="40" t="s">
        <v>9</v>
      </c>
      <c r="B381" s="255">
        <v>0</v>
      </c>
      <c r="C381" s="282"/>
      <c r="D381" s="43"/>
    </row>
    <row r="382" spans="1:4" x14ac:dyDescent="0.25">
      <c r="A382" s="44" t="s">
        <v>10</v>
      </c>
      <c r="B382" s="256"/>
      <c r="D382" s="46"/>
    </row>
    <row r="383" spans="1:4" x14ac:dyDescent="0.25">
      <c r="A383" s="47"/>
      <c r="B383" s="257"/>
      <c r="C383" s="283"/>
      <c r="D383" s="50"/>
    </row>
    <row r="384" spans="1:4" x14ac:dyDescent="0.25">
      <c r="A384" s="47"/>
      <c r="B384" s="257"/>
      <c r="C384" s="283"/>
      <c r="D384" s="50"/>
    </row>
    <row r="385" spans="1:4" s="14" customFormat="1" ht="12.75" x14ac:dyDescent="0.2">
      <c r="A385" s="51" t="s">
        <v>11</v>
      </c>
      <c r="B385" s="258">
        <f>SUM(B386:B388)</f>
        <v>0</v>
      </c>
      <c r="C385" s="283"/>
      <c r="D385" s="50"/>
    </row>
    <row r="386" spans="1:4" x14ac:dyDescent="0.25">
      <c r="A386" s="47" t="s">
        <v>12</v>
      </c>
      <c r="B386" s="259"/>
      <c r="C386" s="284"/>
      <c r="D386" s="55"/>
    </row>
    <row r="387" spans="1:4" x14ac:dyDescent="0.25">
      <c r="A387" s="47"/>
      <c r="B387" s="260"/>
      <c r="C387" s="284"/>
      <c r="D387" s="57"/>
    </row>
    <row r="388" spans="1:4" x14ac:dyDescent="0.25">
      <c r="A388" s="47"/>
      <c r="B388" s="260"/>
      <c r="C388" s="285"/>
      <c r="D388" s="59"/>
    </row>
    <row r="389" spans="1:4" s="14" customFormat="1" ht="38.25" x14ac:dyDescent="0.2">
      <c r="A389" s="51" t="s">
        <v>13</v>
      </c>
      <c r="B389" s="258">
        <f>SUM(B390:B392)</f>
        <v>0</v>
      </c>
      <c r="C389" s="286"/>
      <c r="D389" s="61"/>
    </row>
    <row r="390" spans="1:4" ht="26.25" x14ac:dyDescent="0.25">
      <c r="A390" s="47" t="s">
        <v>14</v>
      </c>
      <c r="B390" s="257"/>
      <c r="C390" s="260"/>
      <c r="D390" s="62"/>
    </row>
    <row r="391" spans="1:4" x14ac:dyDescent="0.25">
      <c r="A391" s="47"/>
      <c r="B391" s="257"/>
      <c r="C391" s="260"/>
      <c r="D391" s="62"/>
    </row>
    <row r="392" spans="1:4" x14ac:dyDescent="0.25">
      <c r="A392" s="47"/>
      <c r="B392" s="257"/>
      <c r="C392" s="285"/>
      <c r="D392" s="63"/>
    </row>
    <row r="393" spans="1:4" s="14" customFormat="1" ht="25.5" x14ac:dyDescent="0.2">
      <c r="A393" s="51" t="s">
        <v>15</v>
      </c>
      <c r="B393" s="258">
        <f>SUM(B394:B395)</f>
        <v>0</v>
      </c>
      <c r="C393" s="286"/>
      <c r="D393" s="61"/>
    </row>
    <row r="394" spans="1:4" ht="26.25" x14ac:dyDescent="0.25">
      <c r="A394" s="47" t="s">
        <v>16</v>
      </c>
      <c r="B394" s="257"/>
      <c r="C394" s="283"/>
      <c r="D394" s="65"/>
    </row>
    <row r="395" spans="1:4" x14ac:dyDescent="0.25">
      <c r="A395" s="47"/>
      <c r="B395" s="257"/>
      <c r="C395" s="283"/>
      <c r="D395" s="65"/>
    </row>
    <row r="396" spans="1:4" s="14" customFormat="1" ht="12.75" x14ac:dyDescent="0.2">
      <c r="A396" s="51" t="s">
        <v>17</v>
      </c>
      <c r="B396" s="258">
        <f>SUM(B397:B413)</f>
        <v>0</v>
      </c>
      <c r="C396" s="286"/>
      <c r="D396" s="61"/>
    </row>
    <row r="397" spans="1:4" x14ac:dyDescent="0.25">
      <c r="A397" s="47" t="s">
        <v>18</v>
      </c>
      <c r="B397" s="260"/>
      <c r="C397" s="283"/>
      <c r="D397" s="65"/>
    </row>
    <row r="398" spans="1:4" x14ac:dyDescent="0.25">
      <c r="A398" s="66"/>
      <c r="B398" s="260"/>
      <c r="C398" s="283"/>
      <c r="D398" s="65"/>
    </row>
    <row r="399" spans="1:4" x14ac:dyDescent="0.25">
      <c r="A399" s="66"/>
      <c r="B399" s="260"/>
      <c r="C399" s="283"/>
      <c r="D399" s="65"/>
    </row>
    <row r="400" spans="1:4" x14ac:dyDescent="0.25">
      <c r="A400" s="66"/>
      <c r="B400" s="260"/>
      <c r="C400" s="283"/>
      <c r="D400" s="65"/>
    </row>
    <row r="401" spans="1:4" x14ac:dyDescent="0.25">
      <c r="A401" s="66"/>
      <c r="B401" s="260"/>
      <c r="C401" s="283"/>
      <c r="D401" s="65"/>
    </row>
    <row r="402" spans="1:4" x14ac:dyDescent="0.25">
      <c r="A402" s="66"/>
      <c r="B402" s="260"/>
      <c r="C402" s="283"/>
      <c r="D402" s="65"/>
    </row>
    <row r="403" spans="1:4" x14ac:dyDescent="0.25">
      <c r="A403" s="66"/>
      <c r="B403" s="260"/>
      <c r="C403" s="283"/>
      <c r="D403" s="65"/>
    </row>
    <row r="404" spans="1:4" x14ac:dyDescent="0.25">
      <c r="A404" s="66"/>
      <c r="B404" s="260"/>
      <c r="C404" s="283"/>
      <c r="D404" s="65"/>
    </row>
    <row r="405" spans="1:4" x14ac:dyDescent="0.25">
      <c r="A405" s="66"/>
      <c r="B405" s="260"/>
      <c r="C405" s="283"/>
      <c r="D405" s="65"/>
    </row>
    <row r="406" spans="1:4" x14ac:dyDescent="0.25">
      <c r="A406" s="66"/>
      <c r="B406" s="260"/>
      <c r="C406" s="283"/>
      <c r="D406" s="65"/>
    </row>
    <row r="407" spans="1:4" x14ac:dyDescent="0.25">
      <c r="A407" s="66"/>
      <c r="B407" s="260"/>
      <c r="C407" s="283"/>
      <c r="D407" s="65"/>
    </row>
    <row r="408" spans="1:4" x14ac:dyDescent="0.25">
      <c r="A408" s="66"/>
      <c r="B408" s="260"/>
      <c r="C408" s="283"/>
      <c r="D408" s="65"/>
    </row>
    <row r="409" spans="1:4" x14ac:dyDescent="0.25">
      <c r="A409" s="66"/>
      <c r="B409" s="260"/>
      <c r="C409" s="283"/>
      <c r="D409" s="65"/>
    </row>
    <row r="410" spans="1:4" x14ac:dyDescent="0.25">
      <c r="A410" s="66"/>
      <c r="B410" s="260"/>
      <c r="C410" s="283"/>
      <c r="D410" s="65"/>
    </row>
    <row r="411" spans="1:4" x14ac:dyDescent="0.25">
      <c r="A411" s="66"/>
      <c r="B411" s="260"/>
      <c r="C411" s="283"/>
      <c r="D411" s="65"/>
    </row>
    <row r="412" spans="1:4" x14ac:dyDescent="0.25">
      <c r="A412" s="66"/>
      <c r="B412" s="260"/>
      <c r="C412" s="283"/>
      <c r="D412" s="65"/>
    </row>
    <row r="413" spans="1:4" ht="15.75" thickBot="1" x14ac:dyDescent="0.3">
      <c r="A413" s="66"/>
      <c r="B413" s="260"/>
      <c r="C413" s="283"/>
      <c r="D413" s="65"/>
    </row>
    <row r="414" spans="1:4" s="69" customFormat="1" ht="13.5" thickBot="1" x14ac:dyDescent="0.3">
      <c r="A414" s="67" t="s">
        <v>19</v>
      </c>
      <c r="B414" s="261">
        <f>+B18+B29+B381+B385+B389+B393+B396</f>
        <v>0</v>
      </c>
      <c r="C414" s="265"/>
      <c r="D414" s="9"/>
    </row>
    <row r="415" spans="1:4" x14ac:dyDescent="0.25">
      <c r="A415" s="70"/>
      <c r="B415" s="262"/>
      <c r="C415" s="262"/>
      <c r="D415" s="70"/>
    </row>
    <row r="416" spans="1:4" x14ac:dyDescent="0.25">
      <c r="A416" s="71"/>
      <c r="B416" s="263"/>
      <c r="C416" s="287"/>
      <c r="D416" s="71"/>
    </row>
    <row r="417" spans="1:4" x14ac:dyDescent="0.25">
      <c r="A417" s="71"/>
      <c r="B417" s="262"/>
      <c r="D417" s="71"/>
    </row>
    <row r="418" spans="1:4" x14ac:dyDescent="0.25">
      <c r="B418" s="262"/>
      <c r="C418" s="263"/>
      <c r="D418" s="71"/>
    </row>
    <row r="419" spans="1:4" x14ac:dyDescent="0.25">
      <c r="B419" s="262"/>
      <c r="D419" s="70"/>
    </row>
    <row r="420" spans="1:4" x14ac:dyDescent="0.25">
      <c r="A420" s="70"/>
      <c r="B420" s="262"/>
      <c r="C420" s="263"/>
      <c r="D420" s="70"/>
    </row>
    <row r="421" spans="1:4" x14ac:dyDescent="0.25">
      <c r="A421" s="70"/>
      <c r="B421" s="262"/>
      <c r="C421" s="263"/>
      <c r="D421" s="71"/>
    </row>
    <row r="422" spans="1:4" x14ac:dyDescent="0.25">
      <c r="A422" s="70"/>
      <c r="B422" s="262"/>
      <c r="C422" s="263"/>
      <c r="D422" s="71"/>
    </row>
    <row r="423" spans="1:4" x14ac:dyDescent="0.25">
      <c r="A423" s="70"/>
      <c r="B423" s="262"/>
      <c r="C423" s="262"/>
      <c r="D423" s="73"/>
    </row>
    <row r="424" spans="1:4" x14ac:dyDescent="0.25">
      <c r="A424" s="70"/>
      <c r="B424" s="262"/>
      <c r="C424" s="262"/>
      <c r="D424" s="70"/>
    </row>
  </sheetData>
  <pageMargins left="0.7" right="0.7" top="0.75" bottom="0.75" header="0.3" footer="0.3"/>
  <pageSetup paperSize="9" scale="44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A20" sqref="A20:D2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x14ac:dyDescent="0.25">
      <c r="A19" s="294" t="s">
        <v>7</v>
      </c>
      <c r="B19" s="295"/>
      <c r="C19" s="296"/>
      <c r="D19" s="93"/>
    </row>
    <row r="20" spans="1:4" x14ac:dyDescent="0.25">
      <c r="A20" s="292"/>
      <c r="B20" s="289"/>
      <c r="C20" s="291"/>
      <c r="D20" s="293"/>
    </row>
    <row r="21" spans="1:4" x14ac:dyDescent="0.25">
      <c r="A21" s="288"/>
      <c r="B21" s="76"/>
      <c r="C21" s="36"/>
      <c r="D21" s="90"/>
    </row>
    <row r="22" spans="1:4" x14ac:dyDescent="0.25">
      <c r="A22" s="99"/>
      <c r="B22" s="164"/>
      <c r="C22" s="36"/>
      <c r="D22" s="90"/>
    </row>
    <row r="23" spans="1:4" x14ac:dyDescent="0.25">
      <c r="A23" s="99"/>
      <c r="B23" s="164"/>
      <c r="C23" s="36"/>
      <c r="D23" s="90"/>
    </row>
    <row r="24" spans="1:4" x14ac:dyDescent="0.25">
      <c r="A24" s="99"/>
      <c r="B24" s="290"/>
      <c r="C24" s="36"/>
      <c r="D24" s="94"/>
    </row>
    <row r="25" spans="1:4" x14ac:dyDescent="0.25">
      <c r="A25" s="99"/>
      <c r="B25" s="76"/>
      <c r="C25" s="36"/>
      <c r="D25" s="96"/>
    </row>
    <row r="26" spans="1:4" x14ac:dyDescent="0.25">
      <c r="A26" s="99"/>
      <c r="B26" s="164"/>
      <c r="C26" s="36"/>
      <c r="D26" s="91"/>
    </row>
    <row r="27" spans="1:4" ht="15.75" thickBot="1" x14ac:dyDescent="0.3">
      <c r="A27" s="99"/>
      <c r="B27" s="166"/>
      <c r="C27" s="171"/>
      <c r="D27" s="22"/>
    </row>
    <row r="28" spans="1:4" ht="15.75" thickBot="1" x14ac:dyDescent="0.3">
      <c r="A28" s="160"/>
      <c r="B28" s="290"/>
      <c r="C28" s="172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B15" sqref="B1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B15" sqref="B1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161" t="s">
        <v>3</v>
      </c>
      <c r="C17" s="6" t="s">
        <v>4</v>
      </c>
      <c r="D17" s="167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x14ac:dyDescent="0.25">
      <c r="A19" s="159" t="s">
        <v>7</v>
      </c>
      <c r="B19" s="162"/>
      <c r="C19" s="170"/>
      <c r="D19" s="168"/>
    </row>
    <row r="20" spans="1:4" x14ac:dyDescent="0.25">
      <c r="A20" s="99"/>
      <c r="B20" s="163"/>
      <c r="C20" s="98"/>
      <c r="D20" s="91"/>
    </row>
    <row r="21" spans="1:4" x14ac:dyDescent="0.25">
      <c r="A21" s="99"/>
      <c r="B21" s="164"/>
      <c r="C21" s="36"/>
      <c r="D21" s="90"/>
    </row>
    <row r="22" spans="1:4" x14ac:dyDescent="0.25">
      <c r="A22" s="99"/>
      <c r="B22" s="164"/>
      <c r="C22" s="36"/>
      <c r="D22" s="90"/>
    </row>
    <row r="23" spans="1:4" x14ac:dyDescent="0.25">
      <c r="A23" s="99"/>
      <c r="B23" s="164"/>
      <c r="C23" s="36"/>
      <c r="D23" s="90"/>
    </row>
    <row r="24" spans="1:4" x14ac:dyDescent="0.25">
      <c r="A24" s="99"/>
      <c r="B24" s="165"/>
      <c r="C24" s="36"/>
      <c r="D24" s="91"/>
    </row>
    <row r="25" spans="1:4" x14ac:dyDescent="0.25">
      <c r="A25" s="99"/>
      <c r="B25" s="76"/>
      <c r="C25" s="96"/>
      <c r="D25" s="169"/>
    </row>
    <row r="26" spans="1:4" x14ac:dyDescent="0.25">
      <c r="A26" s="99"/>
      <c r="B26" s="164"/>
      <c r="C26" s="36"/>
      <c r="D26" s="91"/>
    </row>
    <row r="27" spans="1:4" x14ac:dyDescent="0.25">
      <c r="A27" s="99"/>
      <c r="B27" s="166"/>
      <c r="C27" s="171"/>
      <c r="D27" s="91"/>
    </row>
    <row r="28" spans="1:4" ht="15.75" thickBot="1" x14ac:dyDescent="0.3">
      <c r="A28" s="160"/>
      <c r="B28" s="173"/>
      <c r="C28" s="172"/>
      <c r="D28" s="17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98"/>
      <c r="D30" s="30"/>
    </row>
    <row r="31" spans="1:4" s="14" customFormat="1" ht="12.75" x14ac:dyDescent="0.2">
      <c r="A31" s="29"/>
      <c r="B31" s="26"/>
      <c r="C31" s="32"/>
      <c r="D31" s="27"/>
    </row>
    <row r="32" spans="1:4" s="14" customFormat="1" ht="12.75" x14ac:dyDescent="0.2">
      <c r="A32" s="29"/>
      <c r="B32" s="26"/>
      <c r="C32" s="32"/>
      <c r="D32" s="27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B15" sqref="B1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</f>
        <v>0</v>
      </c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70" customFormat="1" ht="12.75" x14ac:dyDescent="0.2">
      <c r="A31" s="101"/>
      <c r="B31" s="26"/>
      <c r="C31" s="98"/>
      <c r="D31" s="100"/>
    </row>
    <row r="32" spans="1:4" s="70" customFormat="1" ht="12.75" x14ac:dyDescent="0.2">
      <c r="A32" s="101"/>
      <c r="B32" s="26"/>
      <c r="C32" s="98"/>
      <c r="D32" s="98"/>
    </row>
    <row r="33" spans="1:4" s="70" customFormat="1" ht="12.75" x14ac:dyDescent="0.2">
      <c r="A33" s="101"/>
      <c r="B33" s="26"/>
      <c r="C33" s="32"/>
      <c r="D33" s="98"/>
    </row>
    <row r="34" spans="1:4" s="70" customFormat="1" ht="12.75" x14ac:dyDescent="0.2">
      <c r="A34" s="101"/>
      <c r="B34" s="33"/>
      <c r="C34" s="98"/>
      <c r="D34" s="98"/>
    </row>
    <row r="35" spans="1:4" s="70" customFormat="1" ht="12.75" x14ac:dyDescent="0.2">
      <c r="A35" s="101"/>
      <c r="B35" s="102"/>
      <c r="C35" s="31"/>
      <c r="D35" s="99"/>
    </row>
    <row r="36" spans="1:4" s="70" customFormat="1" ht="12.75" x14ac:dyDescent="0.2">
      <c r="A36" s="25"/>
      <c r="B36" s="102"/>
      <c r="C36" s="31"/>
      <c r="D36" s="98"/>
    </row>
    <row r="37" spans="1:4" s="70" customFormat="1" ht="12.75" x14ac:dyDescent="0.2">
      <c r="A37" s="25"/>
      <c r="B37" s="102"/>
      <c r="C37" s="31"/>
      <c r="D37" s="98"/>
    </row>
    <row r="38" spans="1:4" s="70" customFormat="1" ht="12.75" x14ac:dyDescent="0.2">
      <c r="A38" s="25"/>
      <c r="B38" s="33"/>
      <c r="C38" s="31"/>
      <c r="D38" s="98"/>
    </row>
    <row r="39" spans="1:4" s="70" customFormat="1" x14ac:dyDescent="0.25">
      <c r="A39" s="101"/>
      <c r="B39" s="102"/>
      <c r="C39" s="75"/>
      <c r="D39" s="28"/>
    </row>
    <row r="40" spans="1:4" s="70" customFormat="1" ht="12.75" x14ac:dyDescent="0.2">
      <c r="A40" s="101"/>
      <c r="B40" s="26"/>
      <c r="C40" s="98"/>
      <c r="D40" s="100"/>
    </row>
    <row r="41" spans="1:4" s="70" customFormat="1" ht="12.75" x14ac:dyDescent="0.2">
      <c r="A41" s="25"/>
      <c r="B41" s="26"/>
      <c r="C41" s="31"/>
      <c r="D41" s="100"/>
    </row>
    <row r="42" spans="1:4" s="70" customFormat="1" ht="12.75" x14ac:dyDescent="0.2">
      <c r="A42" s="25"/>
      <c r="B42" s="102"/>
      <c r="C42" s="32"/>
      <c r="D42" s="100"/>
    </row>
    <row r="43" spans="1:4" s="70" customFormat="1" ht="12.75" x14ac:dyDescent="0.2">
      <c r="A43" s="25"/>
      <c r="B43" s="102"/>
      <c r="C43" s="31"/>
      <c r="D43" s="100"/>
    </row>
    <row r="44" spans="1:4" s="70" customFormat="1" ht="12.75" x14ac:dyDescent="0.2">
      <c r="A44" s="25"/>
      <c r="B44" s="102"/>
      <c r="C44" s="32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6" workbookViewId="0">
      <selection activeCell="B43" sqref="B43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30"/>
    </row>
    <row r="45" spans="1:4" s="14" customFormat="1" ht="12.75" x14ac:dyDescent="0.2">
      <c r="A45" s="25"/>
      <c r="B45" s="34"/>
      <c r="C45" s="31"/>
      <c r="D45" s="30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</f>
        <v>752.06999999999994</v>
      </c>
      <c r="C29" s="84"/>
      <c r="D29" s="79"/>
    </row>
    <row r="30" spans="1:4" s="14" customFormat="1" ht="12.75" x14ac:dyDescent="0.2">
      <c r="A30" s="80" t="s">
        <v>117</v>
      </c>
      <c r="B30" s="81">
        <v>371</v>
      </c>
      <c r="C30" s="27" t="s">
        <v>102</v>
      </c>
      <c r="D30" s="30" t="s">
        <v>118</v>
      </c>
    </row>
    <row r="31" spans="1:4" s="14" customFormat="1" ht="12.75" x14ac:dyDescent="0.2">
      <c r="A31" s="80" t="s">
        <v>62</v>
      </c>
      <c r="B31" s="26">
        <v>381.07</v>
      </c>
      <c r="C31" s="27" t="s">
        <v>86</v>
      </c>
      <c r="D31" s="30" t="s">
        <v>121</v>
      </c>
    </row>
    <row r="32" spans="1:4" s="14" customFormat="1" ht="12.75" x14ac:dyDescent="0.2">
      <c r="A32" s="101"/>
      <c r="B32" s="26"/>
      <c r="C32" s="98"/>
      <c r="D32" s="98"/>
    </row>
    <row r="33" spans="1:4" s="14" customFormat="1" ht="12.75" x14ac:dyDescent="0.2">
      <c r="A33" s="101"/>
      <c r="B33" s="181"/>
      <c r="C33" s="32"/>
      <c r="D33" s="98"/>
    </row>
    <row r="34" spans="1:4" s="14" customFormat="1" ht="12.75" x14ac:dyDescent="0.2">
      <c r="A34" s="297"/>
      <c r="B34" s="181"/>
      <c r="C34" s="27"/>
      <c r="D34" s="30"/>
    </row>
    <row r="35" spans="1:4" s="14" customFormat="1" ht="12.75" x14ac:dyDescent="0.2">
      <c r="A35" s="297"/>
      <c r="B35" s="181"/>
      <c r="C35" s="27"/>
      <c r="D35" s="35"/>
    </row>
    <row r="36" spans="1:4" s="14" customFormat="1" ht="12.75" x14ac:dyDescent="0.2">
      <c r="A36" s="297"/>
      <c r="B36" s="181"/>
      <c r="C36" s="32"/>
      <c r="D36" s="27"/>
    </row>
    <row r="37" spans="1:4" s="14" customFormat="1" ht="12.75" x14ac:dyDescent="0.2">
      <c r="A37" s="25"/>
      <c r="B37" s="102"/>
      <c r="C37" s="31"/>
      <c r="D37" s="98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102"/>
      <c r="C44" s="32"/>
      <c r="D44" s="100"/>
    </row>
    <row r="45" spans="1:4" s="14" customFormat="1" ht="12.75" x14ac:dyDescent="0.2">
      <c r="A45" s="25"/>
      <c r="B45" s="102"/>
      <c r="C45" s="31"/>
      <c r="D45" s="100"/>
    </row>
    <row r="46" spans="1:4" s="14" customFormat="1" ht="12.75" x14ac:dyDescent="0.2">
      <c r="A46" s="25"/>
      <c r="B46" s="102"/>
      <c r="C46" s="98"/>
      <c r="D46" s="100"/>
    </row>
    <row r="47" spans="1:4" s="14" customFormat="1" ht="12.75" x14ac:dyDescent="0.2">
      <c r="A47" s="25"/>
      <c r="B47" s="102"/>
      <c r="C47" s="31"/>
      <c r="D47" s="100"/>
    </row>
    <row r="48" spans="1:4" s="14" customFormat="1" ht="12.75" x14ac:dyDescent="0.2">
      <c r="A48" s="25"/>
      <c r="B48" s="102"/>
      <c r="C48" s="32"/>
      <c r="D48" s="100"/>
    </row>
    <row r="49" spans="1:4" s="14" customFormat="1" ht="12.75" x14ac:dyDescent="0.2">
      <c r="A49" s="25"/>
      <c r="B49" s="102"/>
      <c r="C49" s="31"/>
      <c r="D49" s="98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752.06999999999994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5" workbookViewId="0">
      <selection activeCell="A30" sqref="A30:D3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</f>
        <v>0</v>
      </c>
      <c r="C29" s="84"/>
      <c r="D29" s="79"/>
    </row>
    <row r="30" spans="1:4" s="14" customFormat="1" ht="12.75" x14ac:dyDescent="0.2">
      <c r="A30" s="145"/>
      <c r="B30" s="180"/>
      <c r="C30" s="27"/>
      <c r="D30" s="30"/>
    </row>
    <row r="31" spans="1:4" s="14" customFormat="1" ht="12.75" x14ac:dyDescent="0.2">
      <c r="A31" s="297"/>
      <c r="B31" s="181"/>
      <c r="C31" s="27"/>
      <c r="D31" s="30"/>
    </row>
    <row r="32" spans="1:4" s="14" customFormat="1" ht="12.75" x14ac:dyDescent="0.2">
      <c r="A32" s="297"/>
      <c r="B32" s="181"/>
      <c r="C32" s="27"/>
      <c r="D32" s="35"/>
    </row>
    <row r="33" spans="1:4" s="14" customFormat="1" ht="12.75" x14ac:dyDescent="0.2">
      <c r="A33" s="297"/>
      <c r="B33" s="181"/>
      <c r="C33" s="32"/>
      <c r="D33" s="27"/>
    </row>
    <row r="34" spans="1:4" s="14" customFormat="1" ht="12.75" x14ac:dyDescent="0.2">
      <c r="A34" s="297"/>
      <c r="B34" s="32"/>
      <c r="C34" s="27"/>
      <c r="D34" s="35"/>
    </row>
    <row r="35" spans="1:4" s="14" customFormat="1" ht="12.75" x14ac:dyDescent="0.2">
      <c r="A35" s="297"/>
      <c r="B35" s="17"/>
      <c r="C35" s="36"/>
      <c r="D35" s="37"/>
    </row>
    <row r="36" spans="1:4" s="14" customFormat="1" ht="12.75" x14ac:dyDescent="0.2">
      <c r="A36" s="147"/>
      <c r="B36" s="17"/>
      <c r="C36" s="36"/>
      <c r="D36" s="35"/>
    </row>
    <row r="37" spans="1:4" s="14" customFormat="1" ht="12.75" x14ac:dyDescent="0.2">
      <c r="A37" s="147"/>
      <c r="B37" s="17"/>
      <c r="C37" s="36"/>
      <c r="D37" s="35"/>
    </row>
    <row r="38" spans="1:4" s="14" customFormat="1" ht="12.75" x14ac:dyDescent="0.2">
      <c r="A38" s="147"/>
      <c r="B38" s="32"/>
      <c r="C38" s="36"/>
      <c r="D38" s="35"/>
    </row>
    <row r="39" spans="1:4" s="14" customFormat="1" x14ac:dyDescent="0.25">
      <c r="A39" s="297"/>
      <c r="B39" s="17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1" workbookViewId="0">
      <selection activeCell="A20" sqref="A20:D21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6" t="s">
        <v>3</v>
      </c>
      <c r="C17" s="7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05">
        <f>B19+B20+B21+B22+B23+B24+B25+B26</f>
        <v>0</v>
      </c>
      <c r="C18" s="104"/>
      <c r="D18" s="13"/>
    </row>
    <row r="19" spans="1:4" ht="15.75" thickBot="1" x14ac:dyDescent="0.3">
      <c r="A19" s="175" t="s">
        <v>7</v>
      </c>
      <c r="B19" s="86"/>
      <c r="C19" s="87"/>
      <c r="D19" s="111"/>
    </row>
    <row r="20" spans="1:4" x14ac:dyDescent="0.25">
      <c r="A20" s="301"/>
      <c r="B20" s="300"/>
      <c r="C20" s="302"/>
      <c r="D20" s="303"/>
    </row>
    <row r="21" spans="1:4" x14ac:dyDescent="0.25">
      <c r="A21" s="99"/>
      <c r="B21" s="16"/>
      <c r="C21" s="90"/>
      <c r="D21" s="90"/>
    </row>
    <row r="22" spans="1:4" x14ac:dyDescent="0.25">
      <c r="A22" s="99"/>
      <c r="B22" s="17"/>
      <c r="C22" s="90"/>
      <c r="D22" s="90"/>
    </row>
    <row r="23" spans="1:4" x14ac:dyDescent="0.25">
      <c r="A23" s="99"/>
      <c r="B23" s="17"/>
      <c r="C23" s="90"/>
      <c r="D23" s="90"/>
    </row>
    <row r="24" spans="1:4" x14ac:dyDescent="0.25">
      <c r="A24" s="99"/>
      <c r="B24" s="19"/>
      <c r="C24" s="89"/>
      <c r="D24" s="94"/>
    </row>
    <row r="25" spans="1:4" x14ac:dyDescent="0.25">
      <c r="A25" s="99"/>
      <c r="B25" s="16"/>
      <c r="C25" s="95"/>
      <c r="D25" s="96"/>
    </row>
    <row r="26" spans="1:4" x14ac:dyDescent="0.25">
      <c r="A26" s="99"/>
      <c r="B26" s="17"/>
      <c r="C26" s="90"/>
      <c r="D26" s="91"/>
    </row>
    <row r="27" spans="1:4" x14ac:dyDescent="0.25">
      <c r="A27" s="99"/>
      <c r="B27" s="20"/>
      <c r="C27" s="21"/>
      <c r="D27" s="100"/>
    </row>
    <row r="28" spans="1:4" ht="15.75" thickBot="1" x14ac:dyDescent="0.3">
      <c r="A28" s="160"/>
      <c r="B28" s="106"/>
      <c r="C28" s="21"/>
      <c r="D28" s="155"/>
    </row>
    <row r="29" spans="1:4" s="14" customFormat="1" ht="13.5" thickBot="1" x14ac:dyDescent="0.25">
      <c r="A29" s="82" t="s">
        <v>8</v>
      </c>
      <c r="B29" s="83">
        <f>B30+B31+B32+B33+B34+B35+B36:B36</f>
        <v>0</v>
      </c>
      <c r="C29" s="84"/>
      <c r="D29" s="79"/>
    </row>
    <row r="30" spans="1:4" s="14" customFormat="1" ht="12.75" x14ac:dyDescent="0.2">
      <c r="A30" s="177"/>
      <c r="B30" s="81"/>
      <c r="C30" s="27"/>
      <c r="D30" s="30"/>
    </row>
    <row r="31" spans="1:4" s="14" customFormat="1" ht="12.75" x14ac:dyDescent="0.2">
      <c r="A31" s="178"/>
      <c r="B31" s="26"/>
      <c r="C31" s="27"/>
      <c r="D31" s="30"/>
    </row>
    <row r="32" spans="1:4" s="14" customFormat="1" ht="12.75" x14ac:dyDescent="0.2">
      <c r="A32" s="205"/>
      <c r="B32" s="26"/>
      <c r="C32" s="27"/>
      <c r="D32" s="35"/>
    </row>
    <row r="33" spans="1:4" s="14" customFormat="1" ht="12.75" x14ac:dyDescent="0.2">
      <c r="A33" s="205"/>
      <c r="B33" s="26"/>
      <c r="C33" s="32"/>
      <c r="D33" s="27"/>
    </row>
    <row r="34" spans="1:4" s="14" customFormat="1" ht="12.75" x14ac:dyDescent="0.2">
      <c r="A34" s="205"/>
      <c r="B34" s="33"/>
      <c r="C34" s="27"/>
      <c r="D34" s="35"/>
    </row>
    <row r="35" spans="1:4" s="14" customFormat="1" ht="12.75" x14ac:dyDescent="0.2">
      <c r="A35" s="205"/>
      <c r="B35" s="34"/>
      <c r="C35" s="36"/>
      <c r="D35" s="37"/>
    </row>
    <row r="36" spans="1:4" s="14" customFormat="1" ht="12.75" x14ac:dyDescent="0.2">
      <c r="A36" s="179"/>
      <c r="B36" s="34"/>
      <c r="C36" s="36"/>
      <c r="D36" s="35"/>
    </row>
    <row r="37" spans="1:4" s="14" customFormat="1" ht="12.75" x14ac:dyDescent="0.2">
      <c r="A37" s="179"/>
      <c r="B37" s="34"/>
      <c r="C37" s="36"/>
      <c r="D37" s="35"/>
    </row>
    <row r="38" spans="1:4" s="14" customFormat="1" ht="12.75" x14ac:dyDescent="0.2">
      <c r="A38" s="179"/>
      <c r="B38" s="33"/>
      <c r="C38" s="36"/>
      <c r="D38" s="35"/>
    </row>
    <row r="39" spans="1:4" s="14" customFormat="1" ht="12.75" x14ac:dyDescent="0.2">
      <c r="A39" s="205"/>
      <c r="B39" s="34"/>
      <c r="C39" s="176"/>
      <c r="D39" s="28"/>
    </row>
    <row r="40" spans="1:4" s="14" customFormat="1" ht="12.75" x14ac:dyDescent="0.2">
      <c r="A40" s="205"/>
      <c r="B40" s="26"/>
      <c r="C40" s="27"/>
      <c r="D40" s="30"/>
    </row>
    <row r="41" spans="1:4" s="14" customFormat="1" ht="12.75" x14ac:dyDescent="0.2">
      <c r="A41" s="179"/>
      <c r="B41" s="26"/>
      <c r="C41" s="31"/>
      <c r="D41" s="30"/>
    </row>
    <row r="42" spans="1:4" s="14" customFormat="1" ht="12.75" x14ac:dyDescent="0.2">
      <c r="A42" s="179"/>
      <c r="B42" s="34"/>
      <c r="C42" s="32"/>
      <c r="D42" s="30"/>
    </row>
    <row r="43" spans="1:4" s="14" customFormat="1" ht="12.75" x14ac:dyDescent="0.2">
      <c r="A43" s="179"/>
      <c r="B43" s="34"/>
      <c r="C43" s="31"/>
      <c r="D43" s="30"/>
    </row>
    <row r="44" spans="1:4" s="14" customFormat="1" ht="12.75" x14ac:dyDescent="0.2">
      <c r="A44" s="179"/>
      <c r="B44" s="34"/>
      <c r="C44" s="32"/>
      <c r="D44" s="30"/>
    </row>
    <row r="45" spans="1:4" s="14" customFormat="1" ht="12.75" x14ac:dyDescent="0.2">
      <c r="A45" s="179"/>
      <c r="B45" s="34"/>
      <c r="C45" s="31"/>
      <c r="D45" s="30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A20" sqref="A20:D22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175" t="s">
        <v>7</v>
      </c>
      <c r="B19" s="86"/>
      <c r="C19" s="87"/>
      <c r="D19" s="111"/>
    </row>
    <row r="20" spans="1:4" x14ac:dyDescent="0.25">
      <c r="A20" s="292"/>
      <c r="B20" s="289"/>
      <c r="C20" s="291"/>
      <c r="D20" s="293"/>
    </row>
    <row r="21" spans="1:4" x14ac:dyDescent="0.25">
      <c r="A21" s="99"/>
      <c r="B21" s="16"/>
      <c r="C21" s="90"/>
      <c r="D21" s="90"/>
    </row>
    <row r="22" spans="1:4" x14ac:dyDescent="0.25">
      <c r="A22" s="99"/>
      <c r="B22" s="17"/>
      <c r="C22" s="90"/>
      <c r="D22" s="90"/>
    </row>
    <row r="23" spans="1:4" x14ac:dyDescent="0.25">
      <c r="A23" s="99"/>
      <c r="B23" s="17"/>
      <c r="C23" s="90"/>
      <c r="D23" s="90"/>
    </row>
    <row r="24" spans="1:4" x14ac:dyDescent="0.25">
      <c r="A24" s="99"/>
      <c r="B24" s="19"/>
      <c r="C24" s="89"/>
      <c r="D24" s="94"/>
    </row>
    <row r="25" spans="1:4" x14ac:dyDescent="0.25">
      <c r="A25" s="99"/>
      <c r="B25" s="16"/>
      <c r="C25" s="95"/>
      <c r="D25" s="96"/>
    </row>
    <row r="26" spans="1:4" x14ac:dyDescent="0.25">
      <c r="A26" s="99"/>
      <c r="B26" s="17"/>
      <c r="C26" s="90"/>
      <c r="D26" s="91"/>
    </row>
    <row r="27" spans="1:4" x14ac:dyDescent="0.25">
      <c r="A27" s="99"/>
      <c r="B27" s="20"/>
      <c r="C27" s="21"/>
      <c r="D27" s="91"/>
    </row>
    <row r="28" spans="1:4" ht="15.75" thickBot="1" x14ac:dyDescent="0.3">
      <c r="A28" s="160"/>
      <c r="B28" s="106"/>
      <c r="C28" s="21"/>
      <c r="D28" s="91"/>
    </row>
    <row r="29" spans="1:4" s="14" customFormat="1" ht="13.5" thickBot="1" x14ac:dyDescent="0.25">
      <c r="A29" s="82" t="s">
        <v>8</v>
      </c>
      <c r="B29" s="83">
        <f>B30+B31+B32+B33+B34+B35+B36+B37</f>
        <v>0</v>
      </c>
      <c r="C29" s="84"/>
      <c r="D29" s="79"/>
    </row>
    <row r="30" spans="1:4" s="14" customFormat="1" ht="12.75" x14ac:dyDescent="0.2">
      <c r="A30" s="177"/>
      <c r="B30" s="81"/>
      <c r="C30" s="27"/>
      <c r="D30" s="30"/>
    </row>
    <row r="31" spans="1:4" s="14" customFormat="1" ht="12.75" x14ac:dyDescent="0.2">
      <c r="A31" s="178"/>
      <c r="B31" s="26"/>
      <c r="C31" s="27"/>
      <c r="D31" s="30"/>
    </row>
    <row r="32" spans="1:4" s="14" customFormat="1" ht="12.75" x14ac:dyDescent="0.2">
      <c r="A32" s="205"/>
      <c r="B32" s="26"/>
      <c r="C32" s="27"/>
      <c r="D32" s="35"/>
    </row>
    <row r="33" spans="1:4" s="14" customFormat="1" ht="12.75" x14ac:dyDescent="0.2">
      <c r="A33" s="205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</f>
        <v>2013.71</v>
      </c>
      <c r="C29" s="84"/>
      <c r="D29" s="79"/>
    </row>
    <row r="30" spans="1:4" s="14" customFormat="1" ht="12.75" x14ac:dyDescent="0.2">
      <c r="A30" s="80" t="s">
        <v>70</v>
      </c>
      <c r="B30" s="81">
        <v>139.71</v>
      </c>
      <c r="C30" s="35" t="s">
        <v>122</v>
      </c>
      <c r="D30" s="30" t="s">
        <v>116</v>
      </c>
    </row>
    <row r="31" spans="1:4" s="14" customFormat="1" ht="12.75" x14ac:dyDescent="0.2">
      <c r="A31" s="298" t="s">
        <v>123</v>
      </c>
      <c r="B31" s="26">
        <v>13.18</v>
      </c>
      <c r="C31" s="35" t="s">
        <v>122</v>
      </c>
      <c r="D31" s="30" t="s">
        <v>124</v>
      </c>
    </row>
    <row r="32" spans="1:4" s="14" customFormat="1" ht="12.75" x14ac:dyDescent="0.2">
      <c r="A32" s="298" t="s">
        <v>93</v>
      </c>
      <c r="B32" s="26">
        <v>291.98</v>
      </c>
      <c r="C32" s="35" t="s">
        <v>125</v>
      </c>
      <c r="D32" s="35" t="s">
        <v>95</v>
      </c>
    </row>
    <row r="33" spans="1:4" s="14" customFormat="1" ht="12.75" x14ac:dyDescent="0.2">
      <c r="A33" s="298" t="s">
        <v>62</v>
      </c>
      <c r="B33" s="26">
        <v>126.89</v>
      </c>
      <c r="C33" s="299" t="s">
        <v>122</v>
      </c>
      <c r="D33" s="35" t="s">
        <v>126</v>
      </c>
    </row>
    <row r="34" spans="1:4" s="14" customFormat="1" ht="12.75" x14ac:dyDescent="0.2">
      <c r="A34" s="298" t="s">
        <v>62</v>
      </c>
      <c r="B34" s="33">
        <v>654.5</v>
      </c>
      <c r="C34" s="35" t="s">
        <v>127</v>
      </c>
      <c r="D34" s="35" t="s">
        <v>128</v>
      </c>
    </row>
    <row r="35" spans="1:4" s="14" customFormat="1" ht="12.75" x14ac:dyDescent="0.2">
      <c r="A35" s="298" t="s">
        <v>62</v>
      </c>
      <c r="B35" s="34">
        <v>787.45</v>
      </c>
      <c r="C35" s="36" t="s">
        <v>129</v>
      </c>
      <c r="D35" s="37" t="s">
        <v>130</v>
      </c>
    </row>
    <row r="36" spans="1:4" s="14" customFormat="1" ht="12.75" x14ac:dyDescent="0.2">
      <c r="A36" s="298"/>
      <c r="B36" s="34"/>
      <c r="C36" s="36"/>
      <c r="D36" s="35"/>
    </row>
    <row r="37" spans="1:4" s="14" customFormat="1" ht="12.75" x14ac:dyDescent="0.2">
      <c r="A37" s="298"/>
      <c r="B37" s="34"/>
      <c r="C37" s="36"/>
      <c r="D37" s="35"/>
    </row>
    <row r="38" spans="1:4" s="14" customFormat="1" ht="12.75" x14ac:dyDescent="0.2">
      <c r="A38" s="298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30"/>
    </row>
    <row r="45" spans="1:4" s="14" customFormat="1" ht="12.75" x14ac:dyDescent="0.2">
      <c r="A45" s="25"/>
      <c r="B45" s="34"/>
      <c r="C45" s="31"/>
      <c r="D45" s="30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2013.71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7" workbookViewId="0">
      <selection activeCell="D31" sqref="D31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B30+B31+B32+B33+B34+B35+B36+B37+B38+B39+B40+B41+B42+B43</f>
        <v>30</v>
      </c>
      <c r="C29" s="84"/>
      <c r="D29" s="79"/>
    </row>
    <row r="30" spans="1:4" s="14" customFormat="1" ht="12.75" x14ac:dyDescent="0.2">
      <c r="A30" s="80" t="s">
        <v>166</v>
      </c>
      <c r="B30" s="81">
        <v>30</v>
      </c>
      <c r="C30" s="27" t="s">
        <v>167</v>
      </c>
      <c r="D30" s="30" t="s">
        <v>168</v>
      </c>
    </row>
    <row r="31" spans="1:4" s="14" customFormat="1" ht="12.75" x14ac:dyDescent="0.2">
      <c r="A31" s="101"/>
      <c r="B31" s="26"/>
      <c r="C31" s="98"/>
      <c r="D31" s="100"/>
    </row>
    <row r="32" spans="1:4" s="14" customFormat="1" ht="12.75" x14ac:dyDescent="0.2">
      <c r="A32" s="101"/>
      <c r="B32" s="26"/>
      <c r="C32" s="98"/>
      <c r="D32" s="98"/>
    </row>
    <row r="33" spans="1:4" s="14" customFormat="1" ht="12.75" x14ac:dyDescent="0.2">
      <c r="A33" s="101"/>
      <c r="B33" s="26"/>
      <c r="C33" s="32"/>
      <c r="D33" s="98"/>
    </row>
    <row r="34" spans="1:4" s="14" customFormat="1" ht="12.75" x14ac:dyDescent="0.2">
      <c r="A34" s="101"/>
      <c r="B34" s="33"/>
      <c r="C34" s="98"/>
      <c r="D34" s="98"/>
    </row>
    <row r="35" spans="1:4" s="14" customFormat="1" ht="12.75" x14ac:dyDescent="0.2">
      <c r="A35" s="101"/>
      <c r="B35" s="102"/>
      <c r="C35" s="31"/>
      <c r="D35" s="99"/>
    </row>
    <row r="36" spans="1:4" s="14" customFormat="1" ht="12.75" x14ac:dyDescent="0.2">
      <c r="A36" s="25"/>
      <c r="B36" s="102"/>
      <c r="C36" s="31"/>
      <c r="D36" s="98"/>
    </row>
    <row r="37" spans="1:4" s="14" customFormat="1" ht="12.75" x14ac:dyDescent="0.2">
      <c r="A37" s="25"/>
      <c r="B37" s="102"/>
      <c r="C37" s="31"/>
      <c r="D37" s="98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34"/>
      <c r="C44" s="32"/>
      <c r="D44" s="100"/>
    </row>
    <row r="45" spans="1:4" s="14" customFormat="1" ht="12.75" x14ac:dyDescent="0.2">
      <c r="A45" s="25"/>
      <c r="B45" s="34"/>
      <c r="C45" s="31"/>
      <c r="D45" s="100"/>
    </row>
    <row r="46" spans="1:4" s="14" customFormat="1" ht="12.75" x14ac:dyDescent="0.2">
      <c r="A46" s="25"/>
      <c r="B46" s="34"/>
      <c r="C46" s="27"/>
      <c r="D46" s="10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30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7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</f>
        <v>138634.17000000001</v>
      </c>
      <c r="C29" s="84"/>
      <c r="D29" s="79"/>
    </row>
    <row r="30" spans="1:4" s="14" customFormat="1" x14ac:dyDescent="0.25">
      <c r="A30" s="347">
        <v>20.32</v>
      </c>
      <c r="B30" s="348">
        <v>137071.65</v>
      </c>
      <c r="C30" s="349" t="s">
        <v>140</v>
      </c>
      <c r="D30" s="115" t="s">
        <v>141</v>
      </c>
    </row>
    <row r="31" spans="1:4" s="14" customFormat="1" ht="12.75" x14ac:dyDescent="0.2">
      <c r="A31" s="97" t="s">
        <v>62</v>
      </c>
      <c r="B31" s="181">
        <v>222.89</v>
      </c>
      <c r="C31" s="27" t="s">
        <v>63</v>
      </c>
      <c r="D31" s="35" t="s">
        <v>137</v>
      </c>
    </row>
    <row r="32" spans="1:4" s="14" customFormat="1" ht="12.75" x14ac:dyDescent="0.2">
      <c r="A32" s="97" t="s">
        <v>62</v>
      </c>
      <c r="B32" s="181">
        <v>124.45</v>
      </c>
      <c r="C32" s="32" t="s">
        <v>138</v>
      </c>
      <c r="D32" s="27" t="s">
        <v>139</v>
      </c>
    </row>
    <row r="33" spans="1:4" s="14" customFormat="1" ht="12.75" x14ac:dyDescent="0.2">
      <c r="A33" s="29" t="s">
        <v>163</v>
      </c>
      <c r="B33" s="26">
        <v>1215.18</v>
      </c>
      <c r="C33" s="32" t="s">
        <v>164</v>
      </c>
      <c r="D33" s="27" t="s">
        <v>165</v>
      </c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138634.17000000001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6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</f>
        <v>5812.56</v>
      </c>
      <c r="C29" s="84"/>
      <c r="D29" s="79"/>
    </row>
    <row r="30" spans="1:4" s="14" customFormat="1" ht="12.75" x14ac:dyDescent="0.2">
      <c r="A30" s="80" t="s">
        <v>70</v>
      </c>
      <c r="B30" s="81">
        <v>77.66</v>
      </c>
      <c r="C30" s="27" t="s">
        <v>142</v>
      </c>
      <c r="D30" s="30" t="s">
        <v>116</v>
      </c>
    </row>
    <row r="31" spans="1:4" s="14" customFormat="1" ht="12.75" x14ac:dyDescent="0.2">
      <c r="A31" s="429" t="s">
        <v>143</v>
      </c>
      <c r="B31" s="26">
        <v>1636.43</v>
      </c>
      <c r="C31" s="27" t="s">
        <v>144</v>
      </c>
      <c r="D31" s="30" t="s">
        <v>145</v>
      </c>
    </row>
    <row r="32" spans="1:4" s="14" customFormat="1" ht="12.75" x14ac:dyDescent="0.2">
      <c r="A32" s="97" t="s">
        <v>146</v>
      </c>
      <c r="B32" s="26">
        <v>4098.47</v>
      </c>
      <c r="C32" s="27" t="s">
        <v>147</v>
      </c>
      <c r="D32" s="35" t="s">
        <v>148</v>
      </c>
    </row>
    <row r="33" spans="1:4" s="14" customFormat="1" ht="12.75" x14ac:dyDescent="0.2">
      <c r="A33" s="97"/>
      <c r="B33" s="26"/>
      <c r="C33" s="32"/>
      <c r="D33" s="27"/>
    </row>
    <row r="34" spans="1:4" s="14" customFormat="1" ht="12.75" x14ac:dyDescent="0.2">
      <c r="A34" s="97"/>
      <c r="B34" s="33"/>
      <c r="C34" s="27"/>
      <c r="D34" s="35"/>
    </row>
    <row r="35" spans="1:4" s="14" customFormat="1" ht="12.75" x14ac:dyDescent="0.2">
      <c r="A35" s="97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97"/>
      <c r="B39" s="34"/>
      <c r="C39" s="75"/>
      <c r="D39" s="28"/>
    </row>
    <row r="40" spans="1:4" s="14" customFormat="1" ht="12.75" x14ac:dyDescent="0.2">
      <c r="A40" s="97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5812.56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20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150800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 t="s">
        <v>131</v>
      </c>
      <c r="B20" s="74">
        <v>150800</v>
      </c>
      <c r="C20" s="92" t="s">
        <v>132</v>
      </c>
      <c r="D20" s="90" t="s">
        <v>133</v>
      </c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B30+B31+B32+B33+B34+B35+B36+B37+B38+B39+B40+B41</f>
        <v>30589.129999999997</v>
      </c>
      <c r="C29" s="84"/>
      <c r="D29" s="79"/>
    </row>
    <row r="30" spans="1:4" s="14" customFormat="1" ht="12.75" x14ac:dyDescent="0.2">
      <c r="A30" s="80" t="s">
        <v>134</v>
      </c>
      <c r="B30" s="180">
        <v>0.01</v>
      </c>
      <c r="C30" s="27" t="s">
        <v>132</v>
      </c>
      <c r="D30" s="30" t="s">
        <v>135</v>
      </c>
    </row>
    <row r="31" spans="1:4" s="14" customFormat="1" ht="12.75" x14ac:dyDescent="0.2">
      <c r="A31" s="97" t="s">
        <v>93</v>
      </c>
      <c r="B31" s="181">
        <v>624.29</v>
      </c>
      <c r="C31" s="27" t="s">
        <v>136</v>
      </c>
      <c r="D31" s="30" t="s">
        <v>95</v>
      </c>
    </row>
    <row r="32" spans="1:4" s="14" customFormat="1" ht="12.75" x14ac:dyDescent="0.2">
      <c r="A32" s="97" t="s">
        <v>62</v>
      </c>
      <c r="B32" s="32">
        <v>499.8</v>
      </c>
      <c r="C32" s="27" t="s">
        <v>65</v>
      </c>
      <c r="D32" s="35" t="s">
        <v>149</v>
      </c>
    </row>
    <row r="33" spans="1:4" s="14" customFormat="1" ht="12.75" x14ac:dyDescent="0.2">
      <c r="A33" s="97" t="s">
        <v>62</v>
      </c>
      <c r="B33" s="17">
        <v>2899.99</v>
      </c>
      <c r="C33" s="36" t="s">
        <v>79</v>
      </c>
      <c r="D33" s="37" t="s">
        <v>150</v>
      </c>
    </row>
    <row r="34" spans="1:4" s="14" customFormat="1" ht="12.75" x14ac:dyDescent="0.2">
      <c r="A34" s="25" t="s">
        <v>62</v>
      </c>
      <c r="B34" s="17">
        <v>7796.88</v>
      </c>
      <c r="C34" s="36" t="s">
        <v>73</v>
      </c>
      <c r="D34" s="35" t="s">
        <v>151</v>
      </c>
    </row>
    <row r="35" spans="1:4" s="14" customFormat="1" ht="12.75" x14ac:dyDescent="0.2">
      <c r="A35" s="25" t="s">
        <v>62</v>
      </c>
      <c r="B35" s="17">
        <v>3400</v>
      </c>
      <c r="C35" s="36" t="s">
        <v>152</v>
      </c>
      <c r="D35" s="35" t="s">
        <v>153</v>
      </c>
    </row>
    <row r="36" spans="1:4" s="14" customFormat="1" ht="12.75" x14ac:dyDescent="0.2">
      <c r="A36" s="25" t="s">
        <v>70</v>
      </c>
      <c r="B36" s="32">
        <v>1102.42</v>
      </c>
      <c r="C36" s="36" t="s">
        <v>71</v>
      </c>
      <c r="D36" s="35" t="s">
        <v>72</v>
      </c>
    </row>
    <row r="37" spans="1:4" s="14" customFormat="1" ht="12.75" x14ac:dyDescent="0.2">
      <c r="A37" s="97" t="s">
        <v>62</v>
      </c>
      <c r="B37" s="181">
        <v>550</v>
      </c>
      <c r="C37" s="27" t="s">
        <v>68</v>
      </c>
      <c r="D37" s="30" t="s">
        <v>154</v>
      </c>
    </row>
    <row r="38" spans="1:4" s="14" customFormat="1" ht="12.75" x14ac:dyDescent="0.2">
      <c r="A38" s="25" t="s">
        <v>155</v>
      </c>
      <c r="B38" s="181">
        <v>2142</v>
      </c>
      <c r="C38" s="31" t="s">
        <v>156</v>
      </c>
      <c r="D38" s="30" t="s">
        <v>157</v>
      </c>
    </row>
    <row r="39" spans="1:4" s="14" customFormat="1" ht="12.75" x14ac:dyDescent="0.2">
      <c r="A39" s="25" t="s">
        <v>158</v>
      </c>
      <c r="B39" s="17">
        <v>4379.2</v>
      </c>
      <c r="C39" s="32" t="s">
        <v>159</v>
      </c>
      <c r="D39" s="30" t="s">
        <v>160</v>
      </c>
    </row>
    <row r="40" spans="1:4" s="14" customFormat="1" ht="12.75" x14ac:dyDescent="0.2">
      <c r="A40" s="25" t="s">
        <v>98</v>
      </c>
      <c r="B40" s="17">
        <v>6194.94</v>
      </c>
      <c r="C40" s="31" t="s">
        <v>161</v>
      </c>
      <c r="D40" s="30" t="s">
        <v>162</v>
      </c>
    </row>
    <row r="41" spans="1:4" s="14" customFormat="1" ht="12.75" x14ac:dyDescent="0.2">
      <c r="A41" s="25" t="s">
        <v>169</v>
      </c>
      <c r="B41" s="17">
        <v>999.6</v>
      </c>
      <c r="C41" s="32" t="s">
        <v>170</v>
      </c>
      <c r="D41" s="88" t="s">
        <v>171</v>
      </c>
    </row>
    <row r="42" spans="1:4" s="14" customFormat="1" ht="12.75" x14ac:dyDescent="0.2">
      <c r="A42" s="25"/>
      <c r="B42" s="17"/>
      <c r="C42" s="31"/>
      <c r="D42" s="88"/>
    </row>
    <row r="43" spans="1:4" s="14" customFormat="1" ht="12.75" x14ac:dyDescent="0.2">
      <c r="A43" s="25"/>
      <c r="B43" s="17"/>
      <c r="C43" s="27"/>
      <c r="D43" s="30"/>
    </row>
    <row r="44" spans="1:4" s="14" customFormat="1" ht="12.75" x14ac:dyDescent="0.2">
      <c r="A44" s="25"/>
      <c r="B44" s="17"/>
      <c r="C44" s="36"/>
      <c r="D44" s="30"/>
    </row>
    <row r="45" spans="1:4" s="14" customFormat="1" ht="12.75" x14ac:dyDescent="0.2">
      <c r="A45" s="25"/>
      <c r="B45" s="17"/>
      <c r="C45" s="32"/>
      <c r="D45" s="30"/>
    </row>
    <row r="46" spans="1:4" s="14" customFormat="1" ht="12.75" x14ac:dyDescent="0.2">
      <c r="A46" s="25"/>
      <c r="B46" s="17"/>
      <c r="C46" s="36"/>
      <c r="D46" s="35"/>
    </row>
    <row r="47" spans="1:4" s="14" customFormat="1" ht="12.75" x14ac:dyDescent="0.2">
      <c r="A47" s="25"/>
      <c r="B47" s="17"/>
      <c r="C47" s="27"/>
      <c r="D47" s="36"/>
    </row>
    <row r="48" spans="1:4" s="14" customFormat="1" ht="12.75" x14ac:dyDescent="0.2">
      <c r="A48" s="25"/>
      <c r="B48" s="17"/>
      <c r="C48" s="27"/>
      <c r="D48" s="36"/>
    </row>
    <row r="49" spans="1:4" s="14" customFormat="1" ht="12.75" x14ac:dyDescent="0.2">
      <c r="A49" s="25"/>
      <c r="B49" s="34"/>
      <c r="C49" s="27"/>
      <c r="D49" s="36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3.5" thickBot="1" x14ac:dyDescent="0.25">
      <c r="A55" s="25"/>
      <c r="B55" s="38"/>
      <c r="C55" s="39"/>
      <c r="D55" s="39"/>
    </row>
    <row r="56" spans="1:4" s="14" customFormat="1" ht="27" thickBot="1" x14ac:dyDescent="0.3">
      <c r="A56" s="40" t="s">
        <v>9</v>
      </c>
      <c r="B56" s="41">
        <v>0</v>
      </c>
      <c r="C56" s="42"/>
      <c r="D56" s="43"/>
    </row>
    <row r="57" spans="1:4" x14ac:dyDescent="0.25">
      <c r="A57" s="44" t="s">
        <v>10</v>
      </c>
      <c r="B57" s="45"/>
      <c r="D57" s="46"/>
    </row>
    <row r="58" spans="1:4" x14ac:dyDescent="0.25">
      <c r="A58" s="47"/>
      <c r="B58" s="48"/>
      <c r="C58" s="49"/>
      <c r="D58" s="50"/>
    </row>
    <row r="59" spans="1:4" x14ac:dyDescent="0.25">
      <c r="A59" s="47"/>
      <c r="B59" s="48"/>
      <c r="C59" s="49"/>
      <c r="D59" s="50"/>
    </row>
    <row r="60" spans="1:4" s="14" customFormat="1" ht="12.75" x14ac:dyDescent="0.2">
      <c r="A60" s="51" t="s">
        <v>11</v>
      </c>
      <c r="B60" s="52">
        <f>SUM(B61:B63)</f>
        <v>0</v>
      </c>
      <c r="C60" s="49"/>
      <c r="D60" s="50"/>
    </row>
    <row r="61" spans="1:4" x14ac:dyDescent="0.25">
      <c r="A61" s="47" t="s">
        <v>12</v>
      </c>
      <c r="B61" s="53"/>
      <c r="C61" s="54"/>
      <c r="D61" s="55"/>
    </row>
    <row r="62" spans="1:4" x14ac:dyDescent="0.25">
      <c r="A62" s="47"/>
      <c r="B62" s="56"/>
      <c r="C62" s="54"/>
      <c r="D62" s="57"/>
    </row>
    <row r="63" spans="1:4" x14ac:dyDescent="0.25">
      <c r="A63" s="47"/>
      <c r="B63" s="56"/>
      <c r="C63" s="58"/>
      <c r="D63" s="59"/>
    </row>
    <row r="64" spans="1:4" s="14" customFormat="1" ht="38.25" x14ac:dyDescent="0.2">
      <c r="A64" s="51" t="s">
        <v>13</v>
      </c>
      <c r="B64" s="52">
        <f>SUM(B65:B67)</f>
        <v>0</v>
      </c>
      <c r="C64" s="60"/>
      <c r="D64" s="61"/>
    </row>
    <row r="65" spans="1:4" ht="26.25" x14ac:dyDescent="0.25">
      <c r="A65" s="47" t="s">
        <v>14</v>
      </c>
      <c r="B65" s="48"/>
      <c r="C65" s="56"/>
      <c r="D65" s="62"/>
    </row>
    <row r="66" spans="1:4" x14ac:dyDescent="0.25">
      <c r="A66" s="47"/>
      <c r="B66" s="48"/>
      <c r="C66" s="56"/>
      <c r="D66" s="62"/>
    </row>
    <row r="67" spans="1:4" x14ac:dyDescent="0.25">
      <c r="A67" s="47"/>
      <c r="B67" s="48"/>
      <c r="C67" s="58"/>
      <c r="D67" s="63"/>
    </row>
    <row r="68" spans="1:4" s="14" customFormat="1" ht="25.5" x14ac:dyDescent="0.2">
      <c r="A68" s="51" t="s">
        <v>15</v>
      </c>
      <c r="B68" s="52">
        <f>SUM(B69:B70)</f>
        <v>0</v>
      </c>
      <c r="C68" s="60"/>
      <c r="D68" s="61"/>
    </row>
    <row r="69" spans="1:4" ht="26.25" x14ac:dyDescent="0.25">
      <c r="A69" s="47" t="s">
        <v>16</v>
      </c>
      <c r="B69" s="48"/>
      <c r="C69" s="64"/>
      <c r="D69" s="65"/>
    </row>
    <row r="70" spans="1:4" x14ac:dyDescent="0.25">
      <c r="A70" s="47"/>
      <c r="B70" s="48"/>
      <c r="C70" s="64"/>
      <c r="D70" s="65"/>
    </row>
    <row r="71" spans="1:4" s="14" customFormat="1" ht="12.75" x14ac:dyDescent="0.2">
      <c r="A71" s="51" t="s">
        <v>17</v>
      </c>
      <c r="B71" s="52">
        <f>SUM(B72:B88)</f>
        <v>0</v>
      </c>
      <c r="C71" s="60"/>
      <c r="D71" s="61"/>
    </row>
    <row r="72" spans="1:4" x14ac:dyDescent="0.25">
      <c r="A72" s="47" t="s">
        <v>18</v>
      </c>
      <c r="B72" s="56"/>
      <c r="C72" s="64"/>
      <c r="D72" s="65"/>
    </row>
    <row r="73" spans="1:4" x14ac:dyDescent="0.25">
      <c r="A73" s="66"/>
      <c r="B73" s="56"/>
      <c r="C73" s="64"/>
      <c r="D73" s="65"/>
    </row>
    <row r="74" spans="1:4" x14ac:dyDescent="0.25">
      <c r="A74" s="66"/>
      <c r="B74" s="56"/>
      <c r="C74" s="64"/>
      <c r="D74" s="65"/>
    </row>
    <row r="75" spans="1:4" x14ac:dyDescent="0.25">
      <c r="A75" s="66"/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ht="15.75" thickBot="1" x14ac:dyDescent="0.3">
      <c r="A88" s="66"/>
      <c r="B88" s="56"/>
      <c r="C88" s="64"/>
      <c r="D88" s="65"/>
    </row>
    <row r="89" spans="1:4" s="69" customFormat="1" ht="13.5" thickBot="1" x14ac:dyDescent="0.3">
      <c r="A89" s="67" t="s">
        <v>19</v>
      </c>
      <c r="B89" s="68">
        <f>+B18+B29+B56+B60+B64+B68+B71</f>
        <v>181389.13</v>
      </c>
      <c r="C89" s="8"/>
      <c r="D89" s="9"/>
    </row>
    <row r="90" spans="1:4" x14ac:dyDescent="0.25">
      <c r="A90" s="70"/>
      <c r="B90" s="70"/>
      <c r="C90" s="70"/>
      <c r="D90" s="70"/>
    </row>
    <row r="91" spans="1:4" x14ac:dyDescent="0.25">
      <c r="A91" s="71"/>
      <c r="B91" s="71"/>
      <c r="C91" s="72"/>
      <c r="D91" s="71"/>
    </row>
    <row r="92" spans="1:4" x14ac:dyDescent="0.25">
      <c r="A92" s="71"/>
      <c r="B92" s="70"/>
      <c r="D92" s="71"/>
    </row>
    <row r="93" spans="1:4" x14ac:dyDescent="0.25">
      <c r="B93" s="70"/>
      <c r="C93" s="71"/>
      <c r="D93" s="71"/>
    </row>
    <row r="94" spans="1:4" x14ac:dyDescent="0.25">
      <c r="B94" s="70"/>
      <c r="D94" s="70"/>
    </row>
    <row r="95" spans="1:4" x14ac:dyDescent="0.25">
      <c r="A95" s="70"/>
      <c r="B95" s="70"/>
      <c r="C95" s="71"/>
      <c r="D95" s="70"/>
    </row>
    <row r="96" spans="1:4" x14ac:dyDescent="0.25">
      <c r="A96" s="70"/>
      <c r="B96" s="70"/>
      <c r="C96" s="71"/>
      <c r="D96" s="71"/>
    </row>
    <row r="97" spans="1:4" x14ac:dyDescent="0.25">
      <c r="A97" s="70"/>
      <c r="B97" s="70"/>
      <c r="C97" s="71"/>
      <c r="D97" s="71"/>
    </row>
    <row r="98" spans="1:4" x14ac:dyDescent="0.25">
      <c r="A98" s="70"/>
      <c r="B98" s="70"/>
      <c r="C98" s="70"/>
      <c r="D98" s="73"/>
    </row>
    <row r="99" spans="1:4" x14ac:dyDescent="0.25">
      <c r="A99" s="70"/>
      <c r="B99" s="70"/>
      <c r="C99" s="70"/>
      <c r="D99" s="70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35" workbookViewId="0">
      <selection activeCell="A31" sqref="A31:D3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x14ac:dyDescent="0.25">
      <c r="A31" s="112"/>
      <c r="B31" s="401"/>
      <c r="C31" s="396"/>
      <c r="D31" s="397"/>
    </row>
    <row r="32" spans="1:4" s="14" customFormat="1" x14ac:dyDescent="0.25">
      <c r="A32" s="112"/>
      <c r="B32" s="402"/>
      <c r="C32" s="399"/>
      <c r="D32" s="397"/>
    </row>
    <row r="33" spans="1:4" s="14" customFormat="1" x14ac:dyDescent="0.25">
      <c r="A33" s="405"/>
      <c r="B33" s="402"/>
      <c r="C33" s="400"/>
      <c r="D33" s="399"/>
    </row>
    <row r="34" spans="1:4" s="14" customFormat="1" x14ac:dyDescent="0.25">
      <c r="A34" s="405"/>
      <c r="B34" s="403"/>
      <c r="C34" s="399"/>
      <c r="D34" s="407"/>
    </row>
    <row r="35" spans="1:4" s="14" customFormat="1" x14ac:dyDescent="0.25">
      <c r="A35" s="405"/>
      <c r="B35" s="404"/>
      <c r="C35" s="209"/>
      <c r="D35" s="408"/>
    </row>
    <row r="36" spans="1:4" s="14" customFormat="1" x14ac:dyDescent="0.25">
      <c r="A36" s="405"/>
      <c r="B36" s="404"/>
      <c r="C36" s="209"/>
      <c r="D36" s="408"/>
    </row>
    <row r="37" spans="1:4" s="14" customFormat="1" x14ac:dyDescent="0.25">
      <c r="A37" s="405"/>
      <c r="B37" s="404"/>
      <c r="C37" s="209"/>
      <c r="D37" s="408"/>
    </row>
    <row r="38" spans="1:4" s="14" customFormat="1" x14ac:dyDescent="0.25">
      <c r="A38" s="179"/>
      <c r="B38" s="403"/>
      <c r="C38" s="209"/>
      <c r="D38" s="407"/>
    </row>
    <row r="39" spans="1:4" s="14" customFormat="1" x14ac:dyDescent="0.25">
      <c r="A39" s="405"/>
      <c r="B39" s="404"/>
      <c r="C39" s="406"/>
      <c r="D39" s="409"/>
    </row>
    <row r="40" spans="1:4" s="14" customFormat="1" x14ac:dyDescent="0.25">
      <c r="A40" s="405"/>
      <c r="B40" s="402"/>
      <c r="C40" s="399"/>
      <c r="D40" s="410"/>
    </row>
    <row r="41" spans="1:4" s="14" customFormat="1" ht="12.75" x14ac:dyDescent="0.2">
      <c r="A41" s="179"/>
      <c r="B41" s="398"/>
      <c r="C41" s="208"/>
      <c r="D41" s="410"/>
    </row>
    <row r="42" spans="1:4" s="14" customFormat="1" ht="12.75" x14ac:dyDescent="0.2">
      <c r="A42" s="179"/>
      <c r="B42" s="206"/>
      <c r="C42" s="400"/>
      <c r="D42" s="410"/>
    </row>
    <row r="43" spans="1:4" s="14" customFormat="1" ht="12.75" x14ac:dyDescent="0.2">
      <c r="A43" s="179"/>
      <c r="B43" s="206"/>
      <c r="C43" s="31"/>
      <c r="D43" s="30"/>
    </row>
    <row r="44" spans="1:4" s="14" customFormat="1" ht="12.75" x14ac:dyDescent="0.2">
      <c r="A44" s="25"/>
      <c r="B44" s="206"/>
      <c r="C44" s="32"/>
      <c r="D44" s="88"/>
    </row>
    <row r="45" spans="1:4" s="14" customFormat="1" ht="12.75" x14ac:dyDescent="0.2">
      <c r="A45" s="25"/>
      <c r="B45" s="206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0" workbookViewId="0">
      <selection activeCell="B15" sqref="B1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2" workbookViewId="0">
      <selection activeCell="A30" sqref="A30:D38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</f>
        <v>0</v>
      </c>
      <c r="C29" s="84"/>
      <c r="D29" s="79"/>
    </row>
    <row r="30" spans="1:4" s="14" customFormat="1" x14ac:dyDescent="0.25">
      <c r="A30" s="112"/>
      <c r="B30" s="113"/>
      <c r="C30" s="114"/>
      <c r="D30" s="115"/>
    </row>
    <row r="31" spans="1:4" s="14" customFormat="1" x14ac:dyDescent="0.25">
      <c r="A31" s="112"/>
      <c r="B31" s="113"/>
      <c r="C31" s="114"/>
      <c r="D31" s="115"/>
    </row>
    <row r="32" spans="1:4" s="14" customFormat="1" x14ac:dyDescent="0.25">
      <c r="A32" s="112"/>
      <c r="B32" s="113"/>
      <c r="C32" s="114"/>
      <c r="D32" s="115"/>
    </row>
    <row r="33" spans="1:4" s="14" customFormat="1" x14ac:dyDescent="0.25">
      <c r="A33" s="112"/>
      <c r="B33" s="113"/>
      <c r="C33" s="114"/>
      <c r="D33" s="115"/>
    </row>
    <row r="34" spans="1:4" s="14" customFormat="1" x14ac:dyDescent="0.25">
      <c r="A34" s="112"/>
      <c r="B34" s="113"/>
      <c r="C34" s="114"/>
      <c r="D34" s="115"/>
    </row>
    <row r="35" spans="1:4" s="14" customFormat="1" x14ac:dyDescent="0.25">
      <c r="A35" s="205"/>
      <c r="B35" s="206"/>
      <c r="C35" s="114"/>
      <c r="D35" s="115"/>
    </row>
    <row r="36" spans="1:4" s="14" customFormat="1" x14ac:dyDescent="0.25">
      <c r="A36" s="112"/>
      <c r="B36" s="113"/>
      <c r="C36" s="114"/>
      <c r="D36" s="115"/>
    </row>
    <row r="37" spans="1:4" s="14" customFormat="1" x14ac:dyDescent="0.25">
      <c r="A37" s="205"/>
      <c r="B37" s="206"/>
      <c r="C37" s="114"/>
      <c r="D37" s="115"/>
    </row>
    <row r="38" spans="1:4" s="14" customFormat="1" ht="12.75" x14ac:dyDescent="0.2">
      <c r="A38" s="25"/>
      <c r="B38" s="34"/>
      <c r="C38" s="27"/>
      <c r="D38" s="30"/>
    </row>
    <row r="39" spans="1:4" s="14" customFormat="1" ht="12.75" x14ac:dyDescent="0.2">
      <c r="A39" s="25"/>
      <c r="B39" s="34"/>
      <c r="C39" s="36"/>
      <c r="D39" s="30"/>
    </row>
    <row r="40" spans="1:4" s="14" customFormat="1" ht="12.75" x14ac:dyDescent="0.2">
      <c r="A40" s="25"/>
      <c r="B40" s="34"/>
      <c r="C40" s="32"/>
      <c r="D40" s="30"/>
    </row>
    <row r="41" spans="1:4" s="14" customFormat="1" ht="12.75" x14ac:dyDescent="0.2">
      <c r="A41" s="25"/>
      <c r="B41" s="34"/>
      <c r="C41" s="36"/>
      <c r="D41" s="35"/>
    </row>
    <row r="42" spans="1:4" s="14" customFormat="1" ht="12.75" x14ac:dyDescent="0.2">
      <c r="A42" s="25"/>
      <c r="B42" s="34"/>
      <c r="C42" s="27"/>
      <c r="D42" s="36"/>
    </row>
    <row r="43" spans="1:4" s="14" customFormat="1" ht="12.75" x14ac:dyDescent="0.2">
      <c r="A43" s="25"/>
      <c r="B43" s="34"/>
      <c r="C43" s="27"/>
      <c r="D43" s="36"/>
    </row>
    <row r="44" spans="1:4" s="14" customFormat="1" ht="12.75" x14ac:dyDescent="0.2">
      <c r="A44" s="25"/>
      <c r="B44" s="34"/>
      <c r="C44" s="27"/>
      <c r="D44" s="36"/>
    </row>
    <row r="45" spans="1:4" s="14" customFormat="1" ht="12.75" x14ac:dyDescent="0.2">
      <c r="A45" s="25"/>
      <c r="B45" s="34"/>
      <c r="C45" s="27"/>
      <c r="D45" s="36"/>
    </row>
    <row r="46" spans="1:4" s="14" customFormat="1" ht="12.75" x14ac:dyDescent="0.2">
      <c r="A46" s="25"/>
      <c r="B46" s="34"/>
      <c r="C46" s="27"/>
      <c r="D46" s="36"/>
    </row>
    <row r="47" spans="1:4" s="14" customFormat="1" ht="12.75" x14ac:dyDescent="0.2">
      <c r="A47" s="25"/>
      <c r="B47" s="34"/>
      <c r="C47" s="27"/>
      <c r="D47" s="36"/>
    </row>
    <row r="48" spans="1:4" s="14" customFormat="1" ht="12.75" x14ac:dyDescent="0.2">
      <c r="A48" s="25"/>
      <c r="B48" s="34"/>
      <c r="C48" s="27"/>
      <c r="D48" s="36"/>
    </row>
    <row r="49" spans="1:4" s="14" customFormat="1" ht="12.75" x14ac:dyDescent="0.2">
      <c r="A49" s="25"/>
      <c r="B49" s="34"/>
      <c r="C49" s="27"/>
      <c r="D49" s="36"/>
    </row>
    <row r="50" spans="1:4" s="14" customFormat="1" ht="13.5" thickBot="1" x14ac:dyDescent="0.25">
      <c r="A50" s="25"/>
      <c r="B50" s="38"/>
      <c r="C50" s="39"/>
      <c r="D50" s="39"/>
    </row>
    <row r="51" spans="1:4" s="14" customFormat="1" ht="27" thickBot="1" x14ac:dyDescent="0.3">
      <c r="A51" s="40" t="s">
        <v>9</v>
      </c>
      <c r="B51" s="41">
        <v>0</v>
      </c>
      <c r="C51" s="42"/>
      <c r="D51" s="43"/>
    </row>
    <row r="52" spans="1:4" x14ac:dyDescent="0.25">
      <c r="A52" s="44" t="s">
        <v>10</v>
      </c>
      <c r="B52" s="45"/>
      <c r="D52" s="46"/>
    </row>
    <row r="53" spans="1:4" x14ac:dyDescent="0.25">
      <c r="A53" s="47"/>
      <c r="B53" s="48"/>
      <c r="C53" s="49"/>
      <c r="D53" s="50"/>
    </row>
    <row r="54" spans="1:4" x14ac:dyDescent="0.25">
      <c r="A54" s="47"/>
      <c r="B54" s="48"/>
      <c r="C54" s="49"/>
      <c r="D54" s="50"/>
    </row>
    <row r="55" spans="1:4" s="14" customFormat="1" ht="12.75" x14ac:dyDescent="0.2">
      <c r="A55" s="51" t="s">
        <v>11</v>
      </c>
      <c r="B55" s="52">
        <f>SUM(B56:B58)</f>
        <v>0</v>
      </c>
      <c r="C55" s="49"/>
      <c r="D55" s="50"/>
    </row>
    <row r="56" spans="1:4" x14ac:dyDescent="0.25">
      <c r="A56" s="47" t="s">
        <v>12</v>
      </c>
      <c r="B56" s="53"/>
      <c r="C56" s="54"/>
      <c r="D56" s="55"/>
    </row>
    <row r="57" spans="1:4" x14ac:dyDescent="0.25">
      <c r="A57" s="47"/>
      <c r="B57" s="56"/>
      <c r="C57" s="54"/>
      <c r="D57" s="57"/>
    </row>
    <row r="58" spans="1:4" x14ac:dyDescent="0.25">
      <c r="A58" s="47"/>
      <c r="B58" s="56"/>
      <c r="C58" s="58"/>
      <c r="D58" s="59"/>
    </row>
    <row r="59" spans="1:4" s="14" customFormat="1" ht="38.25" x14ac:dyDescent="0.2">
      <c r="A59" s="51" t="s">
        <v>13</v>
      </c>
      <c r="B59" s="52">
        <f>SUM(B60:B62)</f>
        <v>0</v>
      </c>
      <c r="C59" s="60"/>
      <c r="D59" s="61"/>
    </row>
    <row r="60" spans="1:4" ht="26.25" x14ac:dyDescent="0.25">
      <c r="A60" s="47" t="s">
        <v>14</v>
      </c>
      <c r="B60" s="48"/>
      <c r="C60" s="56"/>
      <c r="D60" s="62"/>
    </row>
    <row r="61" spans="1:4" x14ac:dyDescent="0.25">
      <c r="A61" s="47"/>
      <c r="B61" s="48"/>
      <c r="C61" s="56"/>
      <c r="D61" s="62"/>
    </row>
    <row r="62" spans="1:4" x14ac:dyDescent="0.25">
      <c r="A62" s="47"/>
      <c r="B62" s="48"/>
      <c r="C62" s="58"/>
      <c r="D62" s="63"/>
    </row>
    <row r="63" spans="1:4" s="14" customFormat="1" ht="25.5" x14ac:dyDescent="0.2">
      <c r="A63" s="51" t="s">
        <v>15</v>
      </c>
      <c r="B63" s="52">
        <f>SUM(B64:B65)</f>
        <v>0</v>
      </c>
      <c r="C63" s="60"/>
      <c r="D63" s="61"/>
    </row>
    <row r="64" spans="1:4" ht="26.25" x14ac:dyDescent="0.25">
      <c r="A64" s="47" t="s">
        <v>16</v>
      </c>
      <c r="B64" s="48"/>
      <c r="C64" s="64"/>
      <c r="D64" s="65"/>
    </row>
    <row r="65" spans="1:4" x14ac:dyDescent="0.25">
      <c r="A65" s="47"/>
      <c r="B65" s="48"/>
      <c r="C65" s="64"/>
      <c r="D65" s="65"/>
    </row>
    <row r="66" spans="1:4" s="14" customFormat="1" ht="12.75" x14ac:dyDescent="0.2">
      <c r="A66" s="51" t="s">
        <v>17</v>
      </c>
      <c r="B66" s="52">
        <f>SUM(B67:B83)</f>
        <v>0</v>
      </c>
      <c r="C66" s="60"/>
      <c r="D66" s="61"/>
    </row>
    <row r="67" spans="1:4" x14ac:dyDescent="0.25">
      <c r="A67" s="47" t="s">
        <v>18</v>
      </c>
      <c r="B67" s="56"/>
      <c r="C67" s="64"/>
      <c r="D67" s="65"/>
    </row>
    <row r="68" spans="1:4" x14ac:dyDescent="0.25">
      <c r="A68" s="66"/>
      <c r="B68" s="56"/>
      <c r="C68" s="64"/>
      <c r="D68" s="65"/>
    </row>
    <row r="69" spans="1:4" x14ac:dyDescent="0.25">
      <c r="A69" s="66"/>
      <c r="B69" s="56"/>
      <c r="C69" s="64"/>
      <c r="D69" s="65"/>
    </row>
    <row r="70" spans="1:4" x14ac:dyDescent="0.25">
      <c r="A70" s="66"/>
      <c r="B70" s="56"/>
      <c r="C70" s="64"/>
      <c r="D70" s="65"/>
    </row>
    <row r="71" spans="1:4" x14ac:dyDescent="0.25">
      <c r="A71" s="66"/>
      <c r="B71" s="56"/>
      <c r="C71" s="64"/>
      <c r="D71" s="65"/>
    </row>
    <row r="72" spans="1:4" x14ac:dyDescent="0.25">
      <c r="A72" s="66"/>
      <c r="B72" s="56"/>
      <c r="C72" s="64"/>
      <c r="D72" s="65"/>
    </row>
    <row r="73" spans="1:4" x14ac:dyDescent="0.25">
      <c r="A73" s="66"/>
      <c r="B73" s="56"/>
      <c r="C73" s="64"/>
      <c r="D73" s="65"/>
    </row>
    <row r="74" spans="1:4" x14ac:dyDescent="0.25">
      <c r="A74" s="66"/>
      <c r="B74" s="56"/>
      <c r="C74" s="64"/>
      <c r="D74" s="65"/>
    </row>
    <row r="75" spans="1:4" x14ac:dyDescent="0.25">
      <c r="A75" s="66"/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ht="15.75" thickBot="1" x14ac:dyDescent="0.3">
      <c r="A83" s="66"/>
      <c r="B83" s="56"/>
      <c r="C83" s="64"/>
      <c r="D83" s="65"/>
    </row>
    <row r="84" spans="1:4" s="69" customFormat="1" ht="13.5" thickBot="1" x14ac:dyDescent="0.3">
      <c r="A84" s="67" t="s">
        <v>19</v>
      </c>
      <c r="B84" s="68">
        <f>+B18+B29+B51+B55+B59+B63+B66</f>
        <v>0</v>
      </c>
      <c r="C84" s="8"/>
      <c r="D84" s="9"/>
    </row>
    <row r="85" spans="1:4" x14ac:dyDescent="0.25">
      <c r="A85" s="70"/>
      <c r="B85" s="70"/>
      <c r="C85" s="70"/>
      <c r="D85" s="70"/>
    </row>
    <row r="86" spans="1:4" x14ac:dyDescent="0.25">
      <c r="A86" s="71"/>
      <c r="B86" s="71"/>
      <c r="C86" s="72"/>
      <c r="D86" s="71"/>
    </row>
    <row r="87" spans="1:4" x14ac:dyDescent="0.25">
      <c r="A87" s="71"/>
      <c r="B87" s="70"/>
      <c r="D87" s="71"/>
    </row>
    <row r="88" spans="1:4" x14ac:dyDescent="0.25">
      <c r="B88" s="70"/>
      <c r="C88" s="71"/>
      <c r="D88" s="71"/>
    </row>
    <row r="89" spans="1:4" x14ac:dyDescent="0.25">
      <c r="B89" s="70"/>
      <c r="D89" s="70"/>
    </row>
    <row r="90" spans="1:4" x14ac:dyDescent="0.25">
      <c r="A90" s="70"/>
      <c r="B90" s="70"/>
      <c r="C90" s="71"/>
      <c r="D90" s="70"/>
    </row>
    <row r="91" spans="1:4" x14ac:dyDescent="0.25">
      <c r="A91" s="70"/>
      <c r="B91" s="70"/>
      <c r="C91" s="71"/>
      <c r="D91" s="71"/>
    </row>
    <row r="92" spans="1:4" x14ac:dyDescent="0.25">
      <c r="A92" s="70"/>
      <c r="B92" s="70"/>
      <c r="C92" s="71"/>
      <c r="D92" s="71"/>
    </row>
    <row r="93" spans="1:4" x14ac:dyDescent="0.25">
      <c r="A93" s="70"/>
      <c r="B93" s="70"/>
      <c r="C93" s="70"/>
      <c r="D93" s="73"/>
    </row>
    <row r="94" spans="1:4" x14ac:dyDescent="0.25">
      <c r="A94" s="70"/>
      <c r="B94" s="70"/>
      <c r="C94" s="70"/>
      <c r="D94" s="70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87"/>
  <sheetViews>
    <sheetView topLeftCell="A2" workbookViewId="0">
      <selection activeCell="A2" sqref="A2"/>
    </sheetView>
  </sheetViews>
  <sheetFormatPr defaultRowHeight="15" x14ac:dyDescent="0.25"/>
  <cols>
    <col min="1" max="1" width="33.85546875" style="304" customWidth="1"/>
    <col min="2" max="2" width="38.5703125" style="304" customWidth="1"/>
    <col min="3" max="3" width="67.140625" style="304" customWidth="1"/>
    <col min="4" max="4" width="56.5703125" style="304" customWidth="1"/>
    <col min="5" max="256" width="9.140625" style="304"/>
    <col min="257" max="257" width="33.85546875" style="304" customWidth="1"/>
    <col min="258" max="258" width="12.28515625" style="304" customWidth="1"/>
    <col min="259" max="259" width="36" style="304" customWidth="1"/>
    <col min="260" max="260" width="34.7109375" style="304" customWidth="1"/>
    <col min="261" max="512" width="9.140625" style="304"/>
    <col min="513" max="513" width="33.85546875" style="304" customWidth="1"/>
    <col min="514" max="514" width="12.28515625" style="304" customWidth="1"/>
    <col min="515" max="515" width="36" style="304" customWidth="1"/>
    <col min="516" max="516" width="34.7109375" style="304" customWidth="1"/>
    <col min="517" max="768" width="9.140625" style="304"/>
    <col min="769" max="769" width="33.85546875" style="304" customWidth="1"/>
    <col min="770" max="770" width="12.28515625" style="304" customWidth="1"/>
    <col min="771" max="771" width="36" style="304" customWidth="1"/>
    <col min="772" max="772" width="34.7109375" style="304" customWidth="1"/>
    <col min="773" max="1024" width="9.140625" style="304"/>
    <col min="1025" max="1025" width="33.85546875" style="304" customWidth="1"/>
    <col min="1026" max="1026" width="12.28515625" style="304" customWidth="1"/>
    <col min="1027" max="1027" width="36" style="304" customWidth="1"/>
    <col min="1028" max="1028" width="34.7109375" style="304" customWidth="1"/>
    <col min="1029" max="1280" width="9.140625" style="304"/>
    <col min="1281" max="1281" width="33.85546875" style="304" customWidth="1"/>
    <col min="1282" max="1282" width="12.28515625" style="304" customWidth="1"/>
    <col min="1283" max="1283" width="36" style="304" customWidth="1"/>
    <col min="1284" max="1284" width="34.7109375" style="304" customWidth="1"/>
    <col min="1285" max="1536" width="9.140625" style="304"/>
    <col min="1537" max="1537" width="33.85546875" style="304" customWidth="1"/>
    <col min="1538" max="1538" width="12.28515625" style="304" customWidth="1"/>
    <col min="1539" max="1539" width="36" style="304" customWidth="1"/>
    <col min="1540" max="1540" width="34.7109375" style="304" customWidth="1"/>
    <col min="1541" max="1792" width="9.140625" style="304"/>
    <col min="1793" max="1793" width="33.85546875" style="304" customWidth="1"/>
    <col min="1794" max="1794" width="12.28515625" style="304" customWidth="1"/>
    <col min="1795" max="1795" width="36" style="304" customWidth="1"/>
    <col min="1796" max="1796" width="34.7109375" style="304" customWidth="1"/>
    <col min="1797" max="2048" width="9.140625" style="304"/>
    <col min="2049" max="2049" width="33.85546875" style="304" customWidth="1"/>
    <col min="2050" max="2050" width="12.28515625" style="304" customWidth="1"/>
    <col min="2051" max="2051" width="36" style="304" customWidth="1"/>
    <col min="2052" max="2052" width="34.7109375" style="304" customWidth="1"/>
    <col min="2053" max="2304" width="9.140625" style="304"/>
    <col min="2305" max="2305" width="33.85546875" style="304" customWidth="1"/>
    <col min="2306" max="2306" width="12.28515625" style="304" customWidth="1"/>
    <col min="2307" max="2307" width="36" style="304" customWidth="1"/>
    <col min="2308" max="2308" width="34.7109375" style="304" customWidth="1"/>
    <col min="2309" max="2560" width="9.140625" style="304"/>
    <col min="2561" max="2561" width="33.85546875" style="304" customWidth="1"/>
    <col min="2562" max="2562" width="12.28515625" style="304" customWidth="1"/>
    <col min="2563" max="2563" width="36" style="304" customWidth="1"/>
    <col min="2564" max="2564" width="34.7109375" style="304" customWidth="1"/>
    <col min="2565" max="2816" width="9.140625" style="304"/>
    <col min="2817" max="2817" width="33.85546875" style="304" customWidth="1"/>
    <col min="2818" max="2818" width="12.28515625" style="304" customWidth="1"/>
    <col min="2819" max="2819" width="36" style="304" customWidth="1"/>
    <col min="2820" max="2820" width="34.7109375" style="304" customWidth="1"/>
    <col min="2821" max="3072" width="9.140625" style="304"/>
    <col min="3073" max="3073" width="33.85546875" style="304" customWidth="1"/>
    <col min="3074" max="3074" width="12.28515625" style="304" customWidth="1"/>
    <col min="3075" max="3075" width="36" style="304" customWidth="1"/>
    <col min="3076" max="3076" width="34.7109375" style="304" customWidth="1"/>
    <col min="3077" max="3328" width="9.140625" style="304"/>
    <col min="3329" max="3329" width="33.85546875" style="304" customWidth="1"/>
    <col min="3330" max="3330" width="12.28515625" style="304" customWidth="1"/>
    <col min="3331" max="3331" width="36" style="304" customWidth="1"/>
    <col min="3332" max="3332" width="34.7109375" style="304" customWidth="1"/>
    <col min="3333" max="3584" width="9.140625" style="304"/>
    <col min="3585" max="3585" width="33.85546875" style="304" customWidth="1"/>
    <col min="3586" max="3586" width="12.28515625" style="304" customWidth="1"/>
    <col min="3587" max="3587" width="36" style="304" customWidth="1"/>
    <col min="3588" max="3588" width="34.7109375" style="304" customWidth="1"/>
    <col min="3589" max="3840" width="9.140625" style="304"/>
    <col min="3841" max="3841" width="33.85546875" style="304" customWidth="1"/>
    <col min="3842" max="3842" width="12.28515625" style="304" customWidth="1"/>
    <col min="3843" max="3843" width="36" style="304" customWidth="1"/>
    <col min="3844" max="3844" width="34.7109375" style="304" customWidth="1"/>
    <col min="3845" max="4096" width="9.140625" style="304"/>
    <col min="4097" max="4097" width="33.85546875" style="304" customWidth="1"/>
    <col min="4098" max="4098" width="12.28515625" style="304" customWidth="1"/>
    <col min="4099" max="4099" width="36" style="304" customWidth="1"/>
    <col min="4100" max="4100" width="34.7109375" style="304" customWidth="1"/>
    <col min="4101" max="4352" width="9.140625" style="304"/>
    <col min="4353" max="4353" width="33.85546875" style="304" customWidth="1"/>
    <col min="4354" max="4354" width="12.28515625" style="304" customWidth="1"/>
    <col min="4355" max="4355" width="36" style="304" customWidth="1"/>
    <col min="4356" max="4356" width="34.7109375" style="304" customWidth="1"/>
    <col min="4357" max="4608" width="9.140625" style="304"/>
    <col min="4609" max="4609" width="33.85546875" style="304" customWidth="1"/>
    <col min="4610" max="4610" width="12.28515625" style="304" customWidth="1"/>
    <col min="4611" max="4611" width="36" style="304" customWidth="1"/>
    <col min="4612" max="4612" width="34.7109375" style="304" customWidth="1"/>
    <col min="4613" max="4864" width="9.140625" style="304"/>
    <col min="4865" max="4865" width="33.85546875" style="304" customWidth="1"/>
    <col min="4866" max="4866" width="12.28515625" style="304" customWidth="1"/>
    <col min="4867" max="4867" width="36" style="304" customWidth="1"/>
    <col min="4868" max="4868" width="34.7109375" style="304" customWidth="1"/>
    <col min="4869" max="5120" width="9.140625" style="304"/>
    <col min="5121" max="5121" width="33.85546875" style="304" customWidth="1"/>
    <col min="5122" max="5122" width="12.28515625" style="304" customWidth="1"/>
    <col min="5123" max="5123" width="36" style="304" customWidth="1"/>
    <col min="5124" max="5124" width="34.7109375" style="304" customWidth="1"/>
    <col min="5125" max="5376" width="9.140625" style="304"/>
    <col min="5377" max="5377" width="33.85546875" style="304" customWidth="1"/>
    <col min="5378" max="5378" width="12.28515625" style="304" customWidth="1"/>
    <col min="5379" max="5379" width="36" style="304" customWidth="1"/>
    <col min="5380" max="5380" width="34.7109375" style="304" customWidth="1"/>
    <col min="5381" max="5632" width="9.140625" style="304"/>
    <col min="5633" max="5633" width="33.85546875" style="304" customWidth="1"/>
    <col min="5634" max="5634" width="12.28515625" style="304" customWidth="1"/>
    <col min="5635" max="5635" width="36" style="304" customWidth="1"/>
    <col min="5636" max="5636" width="34.7109375" style="304" customWidth="1"/>
    <col min="5637" max="5888" width="9.140625" style="304"/>
    <col min="5889" max="5889" width="33.85546875" style="304" customWidth="1"/>
    <col min="5890" max="5890" width="12.28515625" style="304" customWidth="1"/>
    <col min="5891" max="5891" width="36" style="304" customWidth="1"/>
    <col min="5892" max="5892" width="34.7109375" style="304" customWidth="1"/>
    <col min="5893" max="6144" width="9.140625" style="304"/>
    <col min="6145" max="6145" width="33.85546875" style="304" customWidth="1"/>
    <col min="6146" max="6146" width="12.28515625" style="304" customWidth="1"/>
    <col min="6147" max="6147" width="36" style="304" customWidth="1"/>
    <col min="6148" max="6148" width="34.7109375" style="304" customWidth="1"/>
    <col min="6149" max="6400" width="9.140625" style="304"/>
    <col min="6401" max="6401" width="33.85546875" style="304" customWidth="1"/>
    <col min="6402" max="6402" width="12.28515625" style="304" customWidth="1"/>
    <col min="6403" max="6403" width="36" style="304" customWidth="1"/>
    <col min="6404" max="6404" width="34.7109375" style="304" customWidth="1"/>
    <col min="6405" max="6656" width="9.140625" style="304"/>
    <col min="6657" max="6657" width="33.85546875" style="304" customWidth="1"/>
    <col min="6658" max="6658" width="12.28515625" style="304" customWidth="1"/>
    <col min="6659" max="6659" width="36" style="304" customWidth="1"/>
    <col min="6660" max="6660" width="34.7109375" style="304" customWidth="1"/>
    <col min="6661" max="6912" width="9.140625" style="304"/>
    <col min="6913" max="6913" width="33.85546875" style="304" customWidth="1"/>
    <col min="6914" max="6914" width="12.28515625" style="304" customWidth="1"/>
    <col min="6915" max="6915" width="36" style="304" customWidth="1"/>
    <col min="6916" max="6916" width="34.7109375" style="304" customWidth="1"/>
    <col min="6917" max="7168" width="9.140625" style="304"/>
    <col min="7169" max="7169" width="33.85546875" style="304" customWidth="1"/>
    <col min="7170" max="7170" width="12.28515625" style="304" customWidth="1"/>
    <col min="7171" max="7171" width="36" style="304" customWidth="1"/>
    <col min="7172" max="7172" width="34.7109375" style="304" customWidth="1"/>
    <col min="7173" max="7424" width="9.140625" style="304"/>
    <col min="7425" max="7425" width="33.85546875" style="304" customWidth="1"/>
    <col min="7426" max="7426" width="12.28515625" style="304" customWidth="1"/>
    <col min="7427" max="7427" width="36" style="304" customWidth="1"/>
    <col min="7428" max="7428" width="34.7109375" style="304" customWidth="1"/>
    <col min="7429" max="7680" width="9.140625" style="304"/>
    <col min="7681" max="7681" width="33.85546875" style="304" customWidth="1"/>
    <col min="7682" max="7682" width="12.28515625" style="304" customWidth="1"/>
    <col min="7683" max="7683" width="36" style="304" customWidth="1"/>
    <col min="7684" max="7684" width="34.7109375" style="304" customWidth="1"/>
    <col min="7685" max="7936" width="9.140625" style="304"/>
    <col min="7937" max="7937" width="33.85546875" style="304" customWidth="1"/>
    <col min="7938" max="7938" width="12.28515625" style="304" customWidth="1"/>
    <col min="7939" max="7939" width="36" style="304" customWidth="1"/>
    <col min="7940" max="7940" width="34.7109375" style="304" customWidth="1"/>
    <col min="7941" max="8192" width="9.140625" style="304"/>
    <col min="8193" max="8193" width="33.85546875" style="304" customWidth="1"/>
    <col min="8194" max="8194" width="12.28515625" style="304" customWidth="1"/>
    <col min="8195" max="8195" width="36" style="304" customWidth="1"/>
    <col min="8196" max="8196" width="34.7109375" style="304" customWidth="1"/>
    <col min="8197" max="8448" width="9.140625" style="304"/>
    <col min="8449" max="8449" width="33.85546875" style="304" customWidth="1"/>
    <col min="8450" max="8450" width="12.28515625" style="304" customWidth="1"/>
    <col min="8451" max="8451" width="36" style="304" customWidth="1"/>
    <col min="8452" max="8452" width="34.7109375" style="304" customWidth="1"/>
    <col min="8453" max="8704" width="9.140625" style="304"/>
    <col min="8705" max="8705" width="33.85546875" style="304" customWidth="1"/>
    <col min="8706" max="8706" width="12.28515625" style="304" customWidth="1"/>
    <col min="8707" max="8707" width="36" style="304" customWidth="1"/>
    <col min="8708" max="8708" width="34.7109375" style="304" customWidth="1"/>
    <col min="8709" max="8960" width="9.140625" style="304"/>
    <col min="8961" max="8961" width="33.85546875" style="304" customWidth="1"/>
    <col min="8962" max="8962" width="12.28515625" style="304" customWidth="1"/>
    <col min="8963" max="8963" width="36" style="304" customWidth="1"/>
    <col min="8964" max="8964" width="34.7109375" style="304" customWidth="1"/>
    <col min="8965" max="9216" width="9.140625" style="304"/>
    <col min="9217" max="9217" width="33.85546875" style="304" customWidth="1"/>
    <col min="9218" max="9218" width="12.28515625" style="304" customWidth="1"/>
    <col min="9219" max="9219" width="36" style="304" customWidth="1"/>
    <col min="9220" max="9220" width="34.7109375" style="304" customWidth="1"/>
    <col min="9221" max="9472" width="9.140625" style="304"/>
    <col min="9473" max="9473" width="33.85546875" style="304" customWidth="1"/>
    <col min="9474" max="9474" width="12.28515625" style="304" customWidth="1"/>
    <col min="9475" max="9475" width="36" style="304" customWidth="1"/>
    <col min="9476" max="9476" width="34.7109375" style="304" customWidth="1"/>
    <col min="9477" max="9728" width="9.140625" style="304"/>
    <col min="9729" max="9729" width="33.85546875" style="304" customWidth="1"/>
    <col min="9730" max="9730" width="12.28515625" style="304" customWidth="1"/>
    <col min="9731" max="9731" width="36" style="304" customWidth="1"/>
    <col min="9732" max="9732" width="34.7109375" style="304" customWidth="1"/>
    <col min="9733" max="9984" width="9.140625" style="304"/>
    <col min="9985" max="9985" width="33.85546875" style="304" customWidth="1"/>
    <col min="9986" max="9986" width="12.28515625" style="304" customWidth="1"/>
    <col min="9987" max="9987" width="36" style="304" customWidth="1"/>
    <col min="9988" max="9988" width="34.7109375" style="304" customWidth="1"/>
    <col min="9989" max="10240" width="9.140625" style="304"/>
    <col min="10241" max="10241" width="33.85546875" style="304" customWidth="1"/>
    <col min="10242" max="10242" width="12.28515625" style="304" customWidth="1"/>
    <col min="10243" max="10243" width="36" style="304" customWidth="1"/>
    <col min="10244" max="10244" width="34.7109375" style="304" customWidth="1"/>
    <col min="10245" max="10496" width="9.140625" style="304"/>
    <col min="10497" max="10497" width="33.85546875" style="304" customWidth="1"/>
    <col min="10498" max="10498" width="12.28515625" style="304" customWidth="1"/>
    <col min="10499" max="10499" width="36" style="304" customWidth="1"/>
    <col min="10500" max="10500" width="34.7109375" style="304" customWidth="1"/>
    <col min="10501" max="10752" width="9.140625" style="304"/>
    <col min="10753" max="10753" width="33.85546875" style="304" customWidth="1"/>
    <col min="10754" max="10754" width="12.28515625" style="304" customWidth="1"/>
    <col min="10755" max="10755" width="36" style="304" customWidth="1"/>
    <col min="10756" max="10756" width="34.7109375" style="304" customWidth="1"/>
    <col min="10757" max="11008" width="9.140625" style="304"/>
    <col min="11009" max="11009" width="33.85546875" style="304" customWidth="1"/>
    <col min="11010" max="11010" width="12.28515625" style="304" customWidth="1"/>
    <col min="11011" max="11011" width="36" style="304" customWidth="1"/>
    <col min="11012" max="11012" width="34.7109375" style="304" customWidth="1"/>
    <col min="11013" max="11264" width="9.140625" style="304"/>
    <col min="11265" max="11265" width="33.85546875" style="304" customWidth="1"/>
    <col min="11266" max="11266" width="12.28515625" style="304" customWidth="1"/>
    <col min="11267" max="11267" width="36" style="304" customWidth="1"/>
    <col min="11268" max="11268" width="34.7109375" style="304" customWidth="1"/>
    <col min="11269" max="11520" width="9.140625" style="304"/>
    <col min="11521" max="11521" width="33.85546875" style="304" customWidth="1"/>
    <col min="11522" max="11522" width="12.28515625" style="304" customWidth="1"/>
    <col min="11523" max="11523" width="36" style="304" customWidth="1"/>
    <col min="11524" max="11524" width="34.7109375" style="304" customWidth="1"/>
    <col min="11525" max="11776" width="9.140625" style="304"/>
    <col min="11777" max="11777" width="33.85546875" style="304" customWidth="1"/>
    <col min="11778" max="11778" width="12.28515625" style="304" customWidth="1"/>
    <col min="11779" max="11779" width="36" style="304" customWidth="1"/>
    <col min="11780" max="11780" width="34.7109375" style="304" customWidth="1"/>
    <col min="11781" max="12032" width="9.140625" style="304"/>
    <col min="12033" max="12033" width="33.85546875" style="304" customWidth="1"/>
    <col min="12034" max="12034" width="12.28515625" style="304" customWidth="1"/>
    <col min="12035" max="12035" width="36" style="304" customWidth="1"/>
    <col min="12036" max="12036" width="34.7109375" style="304" customWidth="1"/>
    <col min="12037" max="12288" width="9.140625" style="304"/>
    <col min="12289" max="12289" width="33.85546875" style="304" customWidth="1"/>
    <col min="12290" max="12290" width="12.28515625" style="304" customWidth="1"/>
    <col min="12291" max="12291" width="36" style="304" customWidth="1"/>
    <col min="12292" max="12292" width="34.7109375" style="304" customWidth="1"/>
    <col min="12293" max="12544" width="9.140625" style="304"/>
    <col min="12545" max="12545" width="33.85546875" style="304" customWidth="1"/>
    <col min="12546" max="12546" width="12.28515625" style="304" customWidth="1"/>
    <col min="12547" max="12547" width="36" style="304" customWidth="1"/>
    <col min="12548" max="12548" width="34.7109375" style="304" customWidth="1"/>
    <col min="12549" max="12800" width="9.140625" style="304"/>
    <col min="12801" max="12801" width="33.85546875" style="304" customWidth="1"/>
    <col min="12802" max="12802" width="12.28515625" style="304" customWidth="1"/>
    <col min="12803" max="12803" width="36" style="304" customWidth="1"/>
    <col min="12804" max="12804" width="34.7109375" style="304" customWidth="1"/>
    <col min="12805" max="13056" width="9.140625" style="304"/>
    <col min="13057" max="13057" width="33.85546875" style="304" customWidth="1"/>
    <col min="13058" max="13058" width="12.28515625" style="304" customWidth="1"/>
    <col min="13059" max="13059" width="36" style="304" customWidth="1"/>
    <col min="13060" max="13060" width="34.7109375" style="304" customWidth="1"/>
    <col min="13061" max="13312" width="9.140625" style="304"/>
    <col min="13313" max="13313" width="33.85546875" style="304" customWidth="1"/>
    <col min="13314" max="13314" width="12.28515625" style="304" customWidth="1"/>
    <col min="13315" max="13315" width="36" style="304" customWidth="1"/>
    <col min="13316" max="13316" width="34.7109375" style="304" customWidth="1"/>
    <col min="13317" max="13568" width="9.140625" style="304"/>
    <col min="13569" max="13569" width="33.85546875" style="304" customWidth="1"/>
    <col min="13570" max="13570" width="12.28515625" style="304" customWidth="1"/>
    <col min="13571" max="13571" width="36" style="304" customWidth="1"/>
    <col min="13572" max="13572" width="34.7109375" style="304" customWidth="1"/>
    <col min="13573" max="13824" width="9.140625" style="304"/>
    <col min="13825" max="13825" width="33.85546875" style="304" customWidth="1"/>
    <col min="13826" max="13826" width="12.28515625" style="304" customWidth="1"/>
    <col min="13827" max="13827" width="36" style="304" customWidth="1"/>
    <col min="13828" max="13828" width="34.7109375" style="304" customWidth="1"/>
    <col min="13829" max="14080" width="9.140625" style="304"/>
    <col min="14081" max="14081" width="33.85546875" style="304" customWidth="1"/>
    <col min="14082" max="14082" width="12.28515625" style="304" customWidth="1"/>
    <col min="14083" max="14083" width="36" style="304" customWidth="1"/>
    <col min="14084" max="14084" width="34.7109375" style="304" customWidth="1"/>
    <col min="14085" max="14336" width="9.140625" style="304"/>
    <col min="14337" max="14337" width="33.85546875" style="304" customWidth="1"/>
    <col min="14338" max="14338" width="12.28515625" style="304" customWidth="1"/>
    <col min="14339" max="14339" width="36" style="304" customWidth="1"/>
    <col min="14340" max="14340" width="34.7109375" style="304" customWidth="1"/>
    <col min="14341" max="14592" width="9.140625" style="304"/>
    <col min="14593" max="14593" width="33.85546875" style="304" customWidth="1"/>
    <col min="14594" max="14594" width="12.28515625" style="304" customWidth="1"/>
    <col min="14595" max="14595" width="36" style="304" customWidth="1"/>
    <col min="14596" max="14596" width="34.7109375" style="304" customWidth="1"/>
    <col min="14597" max="14848" width="9.140625" style="304"/>
    <col min="14849" max="14849" width="33.85546875" style="304" customWidth="1"/>
    <col min="14850" max="14850" width="12.28515625" style="304" customWidth="1"/>
    <col min="14851" max="14851" width="36" style="304" customWidth="1"/>
    <col min="14852" max="14852" width="34.7109375" style="304" customWidth="1"/>
    <col min="14853" max="15104" width="9.140625" style="304"/>
    <col min="15105" max="15105" width="33.85546875" style="304" customWidth="1"/>
    <col min="15106" max="15106" width="12.28515625" style="304" customWidth="1"/>
    <col min="15107" max="15107" width="36" style="304" customWidth="1"/>
    <col min="15108" max="15108" width="34.7109375" style="304" customWidth="1"/>
    <col min="15109" max="15360" width="9.140625" style="304"/>
    <col min="15361" max="15361" width="33.85546875" style="304" customWidth="1"/>
    <col min="15362" max="15362" width="12.28515625" style="304" customWidth="1"/>
    <col min="15363" max="15363" width="36" style="304" customWidth="1"/>
    <col min="15364" max="15364" width="34.7109375" style="304" customWidth="1"/>
    <col min="15365" max="15616" width="9.140625" style="304"/>
    <col min="15617" max="15617" width="33.85546875" style="304" customWidth="1"/>
    <col min="15618" max="15618" width="12.28515625" style="304" customWidth="1"/>
    <col min="15619" max="15619" width="36" style="304" customWidth="1"/>
    <col min="15620" max="15620" width="34.7109375" style="304" customWidth="1"/>
    <col min="15621" max="15872" width="9.140625" style="304"/>
    <col min="15873" max="15873" width="33.85546875" style="304" customWidth="1"/>
    <col min="15874" max="15874" width="12.28515625" style="304" customWidth="1"/>
    <col min="15875" max="15875" width="36" style="304" customWidth="1"/>
    <col min="15876" max="15876" width="34.7109375" style="304" customWidth="1"/>
    <col min="15877" max="16128" width="9.140625" style="304"/>
    <col min="16129" max="16129" width="33.85546875" style="304" customWidth="1"/>
    <col min="16130" max="16130" width="12.28515625" style="304" customWidth="1"/>
    <col min="16131" max="16131" width="36" style="304" customWidth="1"/>
    <col min="16132" max="16132" width="34.7109375" style="304" customWidth="1"/>
    <col min="16133" max="16384" width="9.140625" style="304"/>
  </cols>
  <sheetData>
    <row r="1" spans="2:4" hidden="1" x14ac:dyDescent="0.25"/>
    <row r="14" spans="2:4" x14ac:dyDescent="0.25">
      <c r="B14" s="305" t="s">
        <v>0</v>
      </c>
    </row>
    <row r="15" spans="2:4" x14ac:dyDescent="0.25">
      <c r="B15" s="305" t="s">
        <v>61</v>
      </c>
      <c r="D15" s="306" t="s">
        <v>1</v>
      </c>
    </row>
    <row r="16" spans="2:4" ht="15.75" thickBot="1" x14ac:dyDescent="0.3">
      <c r="B16" s="307"/>
      <c r="C16" s="308"/>
      <c r="D16" s="309"/>
    </row>
    <row r="17" spans="1:100" ht="15.75" thickBot="1" x14ac:dyDescent="0.3">
      <c r="A17" s="310" t="s">
        <v>2</v>
      </c>
      <c r="B17" s="311" t="s">
        <v>3</v>
      </c>
      <c r="C17" s="312" t="s">
        <v>4</v>
      </c>
      <c r="D17" s="313" t="s">
        <v>5</v>
      </c>
    </row>
    <row r="18" spans="1:100" s="318" customFormat="1" ht="13.5" thickBot="1" x14ac:dyDescent="0.25">
      <c r="A18" s="314" t="s">
        <v>6</v>
      </c>
      <c r="B18" s="315">
        <f>B19+B20+B21+B22+B23+B24+B25+B26</f>
        <v>0</v>
      </c>
      <c r="C18" s="316"/>
      <c r="D18" s="317"/>
    </row>
    <row r="19" spans="1:100" ht="15.75" thickBot="1" x14ac:dyDescent="0.3">
      <c r="A19" s="319" t="s">
        <v>7</v>
      </c>
      <c r="B19" s="320"/>
      <c r="C19" s="321"/>
      <c r="D19" s="322"/>
    </row>
    <row r="20" spans="1:100" ht="15.75" thickBot="1" x14ac:dyDescent="0.3">
      <c r="A20" s="323"/>
      <c r="B20" s="324"/>
      <c r="C20" s="325"/>
      <c r="D20" s="326"/>
    </row>
    <row r="21" spans="1:100" x14ac:dyDescent="0.25">
      <c r="A21" s="327"/>
      <c r="B21" s="328"/>
      <c r="C21" s="325"/>
      <c r="D21" s="329"/>
    </row>
    <row r="22" spans="1:100" x14ac:dyDescent="0.25">
      <c r="A22" s="330"/>
      <c r="B22" s="331"/>
      <c r="C22" s="326"/>
      <c r="D22" s="326"/>
    </row>
    <row r="23" spans="1:100" x14ac:dyDescent="0.25">
      <c r="A23" s="330"/>
      <c r="B23" s="331"/>
      <c r="C23" s="326"/>
      <c r="D23" s="326"/>
    </row>
    <row r="24" spans="1:100" x14ac:dyDescent="0.25">
      <c r="A24" s="330"/>
      <c r="B24" s="332"/>
      <c r="C24" s="333"/>
      <c r="D24" s="334"/>
    </row>
    <row r="25" spans="1:100" x14ac:dyDescent="0.25">
      <c r="A25" s="330"/>
      <c r="B25" s="335"/>
      <c r="C25" s="336"/>
      <c r="D25" s="337"/>
    </row>
    <row r="26" spans="1:100" x14ac:dyDescent="0.25">
      <c r="A26" s="330"/>
      <c r="B26" s="338"/>
      <c r="C26" s="326"/>
      <c r="D26" s="339"/>
    </row>
    <row r="27" spans="1:100" ht="15.75" thickBot="1" x14ac:dyDescent="0.3">
      <c r="A27" s="330"/>
      <c r="B27" s="340"/>
      <c r="C27" s="341"/>
      <c r="D27" s="342"/>
    </row>
    <row r="28" spans="1:100" ht="15.75" thickBot="1" x14ac:dyDescent="0.3">
      <c r="A28" s="343"/>
      <c r="B28" s="332"/>
      <c r="C28" s="341"/>
      <c r="D28" s="322"/>
    </row>
    <row r="29" spans="1:100" s="318" customFormat="1" ht="13.5" thickBot="1" x14ac:dyDescent="0.25">
      <c r="A29" s="344" t="s">
        <v>8</v>
      </c>
      <c r="B29" s="345">
        <f>SUM(B30:B41)</f>
        <v>0</v>
      </c>
      <c r="C29" s="346"/>
      <c r="D29" s="316"/>
    </row>
    <row r="30" spans="1:100" s="318" customFormat="1" x14ac:dyDescent="0.25">
      <c r="A30" s="347"/>
      <c r="B30" s="348"/>
      <c r="C30" s="349"/>
      <c r="D30" s="115"/>
    </row>
    <row r="31" spans="1:100" s="318" customFormat="1" x14ac:dyDescent="0.25">
      <c r="A31" s="112"/>
      <c r="B31" s="348"/>
      <c r="C31" s="114"/>
      <c r="D31" s="397"/>
    </row>
    <row r="32" spans="1:100" s="318" customFormat="1" x14ac:dyDescent="0.25">
      <c r="A32" s="347"/>
      <c r="B32" s="395"/>
      <c r="C32" s="350"/>
      <c r="D32" s="115"/>
      <c r="CS32" s="351"/>
      <c r="CT32" s="352"/>
      <c r="CU32" s="353"/>
      <c r="CV32" s="354"/>
    </row>
    <row r="33" spans="1:100" s="318" customFormat="1" x14ac:dyDescent="0.25">
      <c r="A33" s="347"/>
      <c r="B33" s="395"/>
      <c r="C33" s="350"/>
      <c r="D33" s="115"/>
      <c r="CS33" s="355"/>
      <c r="CT33" s="356"/>
      <c r="CU33" s="357"/>
      <c r="CV33" s="358"/>
    </row>
    <row r="34" spans="1:100" s="318" customFormat="1" x14ac:dyDescent="0.25">
      <c r="A34" s="347"/>
      <c r="B34" s="395"/>
      <c r="C34" s="350"/>
      <c r="D34" s="115"/>
      <c r="CS34" s="355"/>
      <c r="CT34" s="356"/>
      <c r="CU34" s="357"/>
      <c r="CV34" s="358"/>
    </row>
    <row r="35" spans="1:100" s="318" customFormat="1" ht="12.75" x14ac:dyDescent="0.2">
      <c r="A35" s="359"/>
      <c r="B35" s="338"/>
      <c r="C35" s="353"/>
      <c r="D35" s="361"/>
    </row>
    <row r="36" spans="1:100" s="318" customFormat="1" ht="12.75" x14ac:dyDescent="0.2">
      <c r="A36" s="359"/>
      <c r="B36" s="338"/>
      <c r="C36" s="353"/>
      <c r="D36" s="361"/>
    </row>
    <row r="37" spans="1:100" s="318" customFormat="1" ht="12.75" x14ac:dyDescent="0.2">
      <c r="A37" s="359"/>
      <c r="B37" s="338"/>
      <c r="C37" s="353"/>
      <c r="D37" s="361"/>
    </row>
    <row r="38" spans="1:100" s="318" customFormat="1" ht="12.75" x14ac:dyDescent="0.2">
      <c r="A38" s="359"/>
      <c r="B38" s="360"/>
      <c r="C38" s="353"/>
      <c r="D38" s="361"/>
    </row>
    <row r="39" spans="1:100" x14ac:dyDescent="0.25">
      <c r="A39" s="359"/>
      <c r="B39" s="360"/>
      <c r="C39" s="353"/>
      <c r="D39" s="361"/>
    </row>
    <row r="40" spans="1:100" x14ac:dyDescent="0.25">
      <c r="A40" s="359"/>
      <c r="B40" s="360"/>
      <c r="C40" s="353"/>
      <c r="D40" s="361"/>
    </row>
    <row r="41" spans="1:100" x14ac:dyDescent="0.25">
      <c r="A41" s="359"/>
      <c r="B41" s="360"/>
      <c r="C41" s="353"/>
      <c r="D41" s="361"/>
    </row>
    <row r="42" spans="1:100" s="318" customFormat="1" ht="12.75" x14ac:dyDescent="0.2">
      <c r="A42" s="359"/>
      <c r="B42" s="360"/>
      <c r="C42" s="353"/>
      <c r="D42" s="361"/>
    </row>
    <row r="43" spans="1:100" ht="15.75" thickBot="1" x14ac:dyDescent="0.3">
      <c r="A43" s="359"/>
      <c r="B43" s="362"/>
      <c r="C43" s="363"/>
      <c r="D43" s="363"/>
    </row>
    <row r="44" spans="1:100" ht="27" thickBot="1" x14ac:dyDescent="0.3">
      <c r="A44" s="364" t="s">
        <v>9</v>
      </c>
      <c r="B44" s="365">
        <v>0</v>
      </c>
      <c r="C44" s="366"/>
      <c r="D44" s="367"/>
    </row>
    <row r="45" spans="1:100" ht="26.25" x14ac:dyDescent="0.25">
      <c r="A45" s="368" t="s">
        <v>10</v>
      </c>
      <c r="B45" s="369"/>
      <c r="D45" s="370"/>
    </row>
    <row r="46" spans="1:100" s="318" customFormat="1" ht="12.75" x14ac:dyDescent="0.2">
      <c r="A46" s="371"/>
      <c r="B46" s="372"/>
      <c r="C46" s="373"/>
      <c r="D46" s="374"/>
    </row>
    <row r="47" spans="1:100" x14ac:dyDescent="0.25">
      <c r="A47" s="371"/>
      <c r="B47" s="372"/>
      <c r="C47" s="373"/>
      <c r="D47" s="374"/>
    </row>
    <row r="48" spans="1:100" x14ac:dyDescent="0.25">
      <c r="A48" s="375" t="s">
        <v>11</v>
      </c>
      <c r="B48" s="376">
        <f>SUM(B49:B51)</f>
        <v>0</v>
      </c>
      <c r="C48" s="373"/>
      <c r="D48" s="374"/>
    </row>
    <row r="49" spans="1:4" x14ac:dyDescent="0.25">
      <c r="A49" s="371" t="s">
        <v>12</v>
      </c>
      <c r="B49" s="377"/>
      <c r="C49" s="378"/>
      <c r="D49" s="379"/>
    </row>
    <row r="50" spans="1:4" s="318" customFormat="1" ht="12.75" x14ac:dyDescent="0.2">
      <c r="A50" s="371"/>
      <c r="B50" s="331"/>
      <c r="C50" s="378"/>
      <c r="D50" s="380"/>
    </row>
    <row r="51" spans="1:4" x14ac:dyDescent="0.25">
      <c r="A51" s="371"/>
      <c r="B51" s="331"/>
      <c r="C51" s="381"/>
      <c r="D51" s="382"/>
    </row>
    <row r="52" spans="1:4" ht="39" x14ac:dyDescent="0.25">
      <c r="A52" s="375" t="s">
        <v>13</v>
      </c>
      <c r="B52" s="376">
        <f>SUM(B53:B55)</f>
        <v>0</v>
      </c>
      <c r="C52" s="383"/>
      <c r="D52" s="384"/>
    </row>
    <row r="53" spans="1:4" s="318" customFormat="1" ht="25.5" x14ac:dyDescent="0.2">
      <c r="A53" s="371" t="s">
        <v>14</v>
      </c>
      <c r="B53" s="372"/>
      <c r="C53" s="331"/>
      <c r="D53" s="385"/>
    </row>
    <row r="54" spans="1:4" x14ac:dyDescent="0.25">
      <c r="A54" s="371"/>
      <c r="B54" s="372"/>
      <c r="C54" s="331"/>
      <c r="D54" s="385"/>
    </row>
    <row r="55" spans="1:4" x14ac:dyDescent="0.25">
      <c r="A55" s="371"/>
      <c r="B55" s="372"/>
      <c r="C55" s="381"/>
      <c r="D55" s="386"/>
    </row>
    <row r="56" spans="1:4" ht="26.25" x14ac:dyDescent="0.25">
      <c r="A56" s="375" t="s">
        <v>15</v>
      </c>
      <c r="B56" s="376">
        <f>SUM(B57:B58)</f>
        <v>0</v>
      </c>
      <c r="C56" s="383"/>
      <c r="D56" s="384"/>
    </row>
    <row r="57" spans="1:4" ht="26.25" x14ac:dyDescent="0.25">
      <c r="A57" s="371" t="s">
        <v>16</v>
      </c>
      <c r="B57" s="372"/>
      <c r="C57" s="387"/>
      <c r="D57" s="388"/>
    </row>
    <row r="58" spans="1:4" x14ac:dyDescent="0.25">
      <c r="A58" s="371"/>
      <c r="B58" s="372"/>
      <c r="C58" s="387"/>
      <c r="D58" s="388"/>
    </row>
    <row r="59" spans="1:4" x14ac:dyDescent="0.25">
      <c r="A59" s="375" t="s">
        <v>17</v>
      </c>
      <c r="B59" s="376">
        <f>SUM(B60:B76)</f>
        <v>0</v>
      </c>
      <c r="C59" s="383"/>
      <c r="D59" s="384"/>
    </row>
    <row r="60" spans="1:4" x14ac:dyDescent="0.25">
      <c r="A60" s="371" t="s">
        <v>18</v>
      </c>
      <c r="B60" s="331"/>
      <c r="C60" s="387"/>
      <c r="D60" s="388"/>
    </row>
    <row r="61" spans="1:4" x14ac:dyDescent="0.25">
      <c r="A61" s="389"/>
      <c r="B61" s="331"/>
      <c r="C61" s="387"/>
      <c r="D61" s="388"/>
    </row>
    <row r="62" spans="1:4" x14ac:dyDescent="0.25">
      <c r="A62" s="389"/>
      <c r="B62" s="331"/>
      <c r="C62" s="387"/>
      <c r="D62" s="388"/>
    </row>
    <row r="63" spans="1:4" x14ac:dyDescent="0.25">
      <c r="A63" s="389"/>
      <c r="B63" s="331"/>
      <c r="C63" s="387"/>
      <c r="D63" s="388"/>
    </row>
    <row r="64" spans="1:4" x14ac:dyDescent="0.25">
      <c r="A64" s="389"/>
      <c r="B64" s="331"/>
      <c r="C64" s="387"/>
      <c r="D64" s="388"/>
    </row>
    <row r="65" spans="1:4" x14ac:dyDescent="0.25">
      <c r="A65" s="389"/>
      <c r="B65" s="331"/>
      <c r="C65" s="387"/>
      <c r="D65" s="388"/>
    </row>
    <row r="66" spans="1:4" x14ac:dyDescent="0.25">
      <c r="A66" s="389"/>
      <c r="B66" s="331"/>
      <c r="C66" s="387"/>
      <c r="D66" s="388"/>
    </row>
    <row r="67" spans="1:4" x14ac:dyDescent="0.25">
      <c r="A67" s="389"/>
      <c r="B67" s="331"/>
      <c r="C67" s="387"/>
      <c r="D67" s="388"/>
    </row>
    <row r="68" spans="1:4" x14ac:dyDescent="0.25">
      <c r="A68" s="389"/>
      <c r="B68" s="331"/>
      <c r="C68" s="387"/>
      <c r="D68" s="388"/>
    </row>
    <row r="69" spans="1:4" x14ac:dyDescent="0.25">
      <c r="A69" s="389"/>
      <c r="B69" s="331"/>
      <c r="C69" s="387"/>
      <c r="D69" s="388"/>
    </row>
    <row r="70" spans="1:4" x14ac:dyDescent="0.25">
      <c r="A70" s="389"/>
      <c r="B70" s="331"/>
      <c r="C70" s="387"/>
      <c r="D70" s="388"/>
    </row>
    <row r="71" spans="1:4" s="390" customFormat="1" ht="12.75" x14ac:dyDescent="0.2">
      <c r="A71" s="389"/>
      <c r="B71" s="331"/>
      <c r="C71" s="387"/>
      <c r="D71" s="388"/>
    </row>
    <row r="72" spans="1:4" x14ac:dyDescent="0.25">
      <c r="A72" s="389"/>
      <c r="B72" s="331"/>
      <c r="C72" s="387"/>
      <c r="D72" s="388"/>
    </row>
    <row r="73" spans="1:4" x14ac:dyDescent="0.25">
      <c r="A73" s="389"/>
      <c r="B73" s="331"/>
      <c r="C73" s="387"/>
      <c r="D73" s="388"/>
    </row>
    <row r="74" spans="1:4" x14ac:dyDescent="0.25">
      <c r="A74" s="389"/>
      <c r="B74" s="331"/>
      <c r="C74" s="387"/>
      <c r="D74" s="388"/>
    </row>
    <row r="75" spans="1:4" x14ac:dyDescent="0.25">
      <c r="A75" s="389"/>
      <c r="B75" s="331"/>
      <c r="C75" s="387"/>
      <c r="D75" s="388"/>
    </row>
    <row r="76" spans="1:4" ht="15.75" thickBot="1" x14ac:dyDescent="0.3">
      <c r="A76" s="389"/>
      <c r="B76" s="331"/>
      <c r="C76" s="387"/>
      <c r="D76" s="388"/>
    </row>
    <row r="77" spans="1:4" ht="15.75" thickBot="1" x14ac:dyDescent="0.3">
      <c r="A77" s="391" t="s">
        <v>19</v>
      </c>
      <c r="B77" s="392">
        <f>+B18+B29+B44+B48+B52+B56+B59</f>
        <v>0</v>
      </c>
      <c r="C77" s="312"/>
      <c r="D77" s="313"/>
    </row>
    <row r="78" spans="1:4" x14ac:dyDescent="0.25">
      <c r="A78" s="393"/>
      <c r="B78" s="393"/>
      <c r="C78" s="393"/>
      <c r="D78" s="393"/>
    </row>
    <row r="79" spans="1:4" x14ac:dyDescent="0.25">
      <c r="A79" s="305"/>
      <c r="B79" s="305"/>
      <c r="C79" s="72"/>
      <c r="D79" s="305"/>
    </row>
    <row r="80" spans="1:4" x14ac:dyDescent="0.25">
      <c r="A80" s="305"/>
      <c r="B80" s="393"/>
      <c r="D80" s="305"/>
    </row>
    <row r="81" spans="1:4" x14ac:dyDescent="0.25">
      <c r="B81" s="393"/>
      <c r="C81" s="305"/>
      <c r="D81" s="305"/>
    </row>
    <row r="82" spans="1:4" x14ac:dyDescent="0.25">
      <c r="B82" s="393"/>
      <c r="D82" s="393"/>
    </row>
    <row r="83" spans="1:4" x14ac:dyDescent="0.25">
      <c r="A83" s="393"/>
      <c r="B83" s="393"/>
      <c r="C83" s="305"/>
      <c r="D83" s="393"/>
    </row>
    <row r="84" spans="1:4" x14ac:dyDescent="0.25">
      <c r="A84" s="393"/>
      <c r="B84" s="393"/>
      <c r="C84" s="305"/>
      <c r="D84" s="305"/>
    </row>
    <row r="85" spans="1:4" x14ac:dyDescent="0.25">
      <c r="A85" s="393"/>
      <c r="B85" s="393"/>
      <c r="C85" s="305"/>
      <c r="D85" s="305"/>
    </row>
    <row r="86" spans="1:4" x14ac:dyDescent="0.25">
      <c r="A86" s="393"/>
      <c r="B86" s="393"/>
      <c r="C86" s="393"/>
      <c r="D86" s="394"/>
    </row>
    <row r="87" spans="1:4" x14ac:dyDescent="0.25">
      <c r="A87" s="393"/>
      <c r="B87" s="393"/>
      <c r="C87" s="393"/>
      <c r="D87" s="39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7"/>
  <sheetViews>
    <sheetView topLeftCell="A18" workbookViewId="0">
      <selection activeCell="J35" sqref="J35"/>
    </sheetView>
  </sheetViews>
  <sheetFormatPr defaultRowHeight="15" x14ac:dyDescent="0.25"/>
  <cols>
    <col min="1" max="1" width="33.85546875" customWidth="1"/>
    <col min="2" max="2" width="31.140625" customWidth="1"/>
    <col min="3" max="3" width="58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SUM(B30:B312)</f>
        <v>5492.72</v>
      </c>
      <c r="C29" s="84"/>
      <c r="D29" s="79"/>
    </row>
    <row r="30" spans="1:4" s="14" customFormat="1" x14ac:dyDescent="0.25">
      <c r="A30" s="420" t="s">
        <v>62</v>
      </c>
      <c r="B30" s="421">
        <v>445.78</v>
      </c>
      <c r="C30" s="422" t="s">
        <v>63</v>
      </c>
      <c r="D30" s="423" t="s">
        <v>64</v>
      </c>
    </row>
    <row r="31" spans="1:4" s="14" customFormat="1" x14ac:dyDescent="0.25">
      <c r="A31" s="424" t="s">
        <v>62</v>
      </c>
      <c r="B31" s="425">
        <v>499.8</v>
      </c>
      <c r="C31" s="422" t="s">
        <v>65</v>
      </c>
      <c r="D31" s="423" t="s">
        <v>76</v>
      </c>
    </row>
    <row r="32" spans="1:4" s="14" customFormat="1" x14ac:dyDescent="0.25">
      <c r="A32" s="424" t="s">
        <v>62</v>
      </c>
      <c r="B32" s="425">
        <v>3400</v>
      </c>
      <c r="C32" s="422" t="s">
        <v>66</v>
      </c>
      <c r="D32" s="426" t="s">
        <v>67</v>
      </c>
    </row>
    <row r="33" spans="1:4" s="14" customFormat="1" x14ac:dyDescent="0.25">
      <c r="A33" s="418" t="s">
        <v>62</v>
      </c>
      <c r="B33" s="401">
        <v>550</v>
      </c>
      <c r="C33" s="427" t="s">
        <v>68</v>
      </c>
      <c r="D33" s="419" t="s">
        <v>69</v>
      </c>
    </row>
    <row r="34" spans="1:4" s="14" customFormat="1" x14ac:dyDescent="0.25">
      <c r="A34" s="418" t="s">
        <v>70</v>
      </c>
      <c r="B34" s="428">
        <v>597.14</v>
      </c>
      <c r="C34" s="427" t="s">
        <v>71</v>
      </c>
      <c r="D34" s="419" t="s">
        <v>72</v>
      </c>
    </row>
    <row r="35" spans="1:4" s="14" customFormat="1" x14ac:dyDescent="0.25">
      <c r="A35" s="112"/>
      <c r="B35" s="411"/>
      <c r="C35" s="117"/>
      <c r="D35" s="413"/>
    </row>
    <row r="36" spans="1:4" s="14" customFormat="1" x14ac:dyDescent="0.25">
      <c r="A36" s="112"/>
      <c r="B36" s="411"/>
      <c r="C36" s="116"/>
      <c r="D36" s="413"/>
    </row>
    <row r="37" spans="1:4" s="14" customFormat="1" x14ac:dyDescent="0.25">
      <c r="A37" s="112"/>
      <c r="B37" s="411"/>
      <c r="C37" s="116"/>
      <c r="D37" s="413"/>
    </row>
    <row r="38" spans="1:4" s="14" customFormat="1" x14ac:dyDescent="0.25">
      <c r="A38" s="112"/>
      <c r="B38" s="411"/>
      <c r="C38" s="116"/>
      <c r="D38" s="413"/>
    </row>
    <row r="39" spans="1:4" s="14" customFormat="1" x14ac:dyDescent="0.25">
      <c r="A39" s="112"/>
      <c r="B39" s="411"/>
      <c r="C39" s="116"/>
      <c r="D39" s="413"/>
    </row>
    <row r="40" spans="1:4" s="14" customFormat="1" x14ac:dyDescent="0.25">
      <c r="A40" s="112"/>
      <c r="B40" s="141"/>
      <c r="C40" s="118"/>
      <c r="D40" s="413"/>
    </row>
    <row r="41" spans="1:4" s="14" customFormat="1" x14ac:dyDescent="0.25">
      <c r="A41" s="112"/>
      <c r="B41" s="141"/>
      <c r="C41" s="118"/>
      <c r="D41" s="115"/>
    </row>
    <row r="42" spans="1:4" s="14" customFormat="1" x14ac:dyDescent="0.25">
      <c r="A42" s="112"/>
      <c r="B42" s="141"/>
      <c r="C42" s="116"/>
      <c r="D42" s="115"/>
    </row>
    <row r="43" spans="1:4" s="14" customFormat="1" x14ac:dyDescent="0.25">
      <c r="A43" s="112"/>
      <c r="B43" s="141"/>
      <c r="C43" s="116"/>
      <c r="D43" s="115"/>
    </row>
    <row r="44" spans="1:4" s="14" customFormat="1" x14ac:dyDescent="0.25">
      <c r="A44" s="112"/>
      <c r="B44" s="141"/>
      <c r="C44" s="116"/>
      <c r="D44" s="115"/>
    </row>
    <row r="45" spans="1:4" s="14" customFormat="1" x14ac:dyDescent="0.25">
      <c r="A45" s="112"/>
      <c r="B45" s="141"/>
      <c r="C45" s="116"/>
      <c r="D45" s="115"/>
    </row>
    <row r="46" spans="1:4" s="14" customFormat="1" x14ac:dyDescent="0.25">
      <c r="A46" s="112"/>
      <c r="B46" s="141"/>
      <c r="C46" s="116"/>
      <c r="D46" s="115"/>
    </row>
    <row r="47" spans="1:4" s="14" customFormat="1" x14ac:dyDescent="0.25">
      <c r="A47" s="112"/>
      <c r="B47" s="141"/>
      <c r="C47" s="116"/>
      <c r="D47" s="115"/>
    </row>
    <row r="48" spans="1:4" s="14" customFormat="1" x14ac:dyDescent="0.25">
      <c r="A48" s="112"/>
      <c r="B48" s="141"/>
      <c r="C48" s="119"/>
      <c r="D48" s="115"/>
    </row>
    <row r="49" spans="1:4" s="14" customFormat="1" x14ac:dyDescent="0.25">
      <c r="A49" s="112"/>
      <c r="B49" s="141"/>
      <c r="C49" s="120"/>
      <c r="D49" s="115"/>
    </row>
    <row r="50" spans="1:4" s="14" customFormat="1" x14ac:dyDescent="0.25">
      <c r="A50" s="112"/>
      <c r="B50" s="141"/>
      <c r="C50" s="116"/>
      <c r="D50" s="115"/>
    </row>
    <row r="51" spans="1:4" s="14" customFormat="1" x14ac:dyDescent="0.25">
      <c r="A51" s="112"/>
      <c r="B51" s="141"/>
      <c r="C51" s="116"/>
      <c r="D51" s="115"/>
    </row>
    <row r="52" spans="1:4" s="14" customFormat="1" x14ac:dyDescent="0.25">
      <c r="A52" s="112"/>
      <c r="B52" s="141"/>
      <c r="C52" s="119"/>
      <c r="D52" s="115"/>
    </row>
    <row r="53" spans="1:4" s="14" customFormat="1" x14ac:dyDescent="0.25">
      <c r="A53" s="112"/>
      <c r="B53" s="141"/>
      <c r="C53" s="116"/>
      <c r="D53" s="115"/>
    </row>
    <row r="54" spans="1:4" s="14" customFormat="1" x14ac:dyDescent="0.25">
      <c r="A54" s="112"/>
      <c r="B54" s="141"/>
      <c r="C54" s="121"/>
      <c r="D54" s="115"/>
    </row>
    <row r="55" spans="1:4" s="14" customFormat="1" x14ac:dyDescent="0.25">
      <c r="A55" s="112"/>
      <c r="B55" s="141"/>
      <c r="C55" s="121"/>
      <c r="D55" s="115"/>
    </row>
    <row r="56" spans="1:4" s="14" customFormat="1" x14ac:dyDescent="0.25">
      <c r="A56" s="112"/>
      <c r="B56" s="141"/>
      <c r="C56" s="116"/>
      <c r="D56" s="115"/>
    </row>
    <row r="57" spans="1:4" s="14" customFormat="1" x14ac:dyDescent="0.25">
      <c r="A57" s="112"/>
      <c r="B57" s="141"/>
      <c r="C57" s="116"/>
      <c r="D57" s="115"/>
    </row>
    <row r="58" spans="1:4" s="14" customFormat="1" x14ac:dyDescent="0.25">
      <c r="A58" s="112"/>
      <c r="B58" s="141"/>
      <c r="C58" s="116"/>
      <c r="D58" s="115"/>
    </row>
    <row r="59" spans="1:4" s="14" customFormat="1" x14ac:dyDescent="0.25">
      <c r="A59" s="112"/>
      <c r="B59" s="141"/>
      <c r="C59" s="116"/>
      <c r="D59" s="115"/>
    </row>
    <row r="60" spans="1:4" s="14" customFormat="1" x14ac:dyDescent="0.25">
      <c r="A60" s="112"/>
      <c r="B60" s="141"/>
      <c r="C60" s="121"/>
      <c r="D60" s="115"/>
    </row>
    <row r="61" spans="1:4" s="14" customFormat="1" x14ac:dyDescent="0.25">
      <c r="A61" s="112"/>
      <c r="B61" s="141"/>
      <c r="C61" s="121"/>
      <c r="D61" s="115"/>
    </row>
    <row r="62" spans="1:4" s="14" customFormat="1" x14ac:dyDescent="0.25">
      <c r="A62" s="112"/>
      <c r="B62" s="141"/>
      <c r="C62" s="116"/>
      <c r="D62" s="115"/>
    </row>
    <row r="63" spans="1:4" s="14" customFormat="1" x14ac:dyDescent="0.25">
      <c r="A63" s="112"/>
      <c r="B63" s="141"/>
      <c r="C63" s="121"/>
      <c r="D63" s="115"/>
    </row>
    <row r="64" spans="1:4" s="14" customFormat="1" x14ac:dyDescent="0.25">
      <c r="A64" s="112"/>
      <c r="B64" s="141"/>
      <c r="C64" s="121"/>
      <c r="D64" s="115"/>
    </row>
    <row r="65" spans="1:4" s="14" customFormat="1" x14ac:dyDescent="0.25">
      <c r="A65" s="112"/>
      <c r="B65" s="141"/>
      <c r="C65" s="121"/>
      <c r="D65" s="115"/>
    </row>
    <row r="66" spans="1:4" s="14" customFormat="1" x14ac:dyDescent="0.25">
      <c r="A66" s="112"/>
      <c r="B66" s="141"/>
      <c r="C66" s="116"/>
      <c r="D66" s="115"/>
    </row>
    <row r="67" spans="1:4" s="14" customFormat="1" x14ac:dyDescent="0.25">
      <c r="A67" s="112"/>
      <c r="B67" s="141"/>
      <c r="C67" s="116"/>
      <c r="D67" s="115"/>
    </row>
    <row r="68" spans="1:4" s="14" customFormat="1" x14ac:dyDescent="0.25">
      <c r="A68" s="112"/>
      <c r="B68" s="141"/>
      <c r="C68" s="116"/>
      <c r="D68" s="115"/>
    </row>
    <row r="69" spans="1:4" s="14" customFormat="1" x14ac:dyDescent="0.25">
      <c r="A69" s="112"/>
      <c r="B69" s="141"/>
      <c r="C69" s="117"/>
      <c r="D69" s="115"/>
    </row>
    <row r="70" spans="1:4" s="14" customFormat="1" x14ac:dyDescent="0.25">
      <c r="A70" s="112"/>
      <c r="B70" s="141"/>
      <c r="C70" s="122"/>
      <c r="D70" s="115"/>
    </row>
    <row r="71" spans="1:4" s="14" customFormat="1" x14ac:dyDescent="0.25">
      <c r="A71" s="112"/>
      <c r="B71" s="141"/>
      <c r="C71" s="116"/>
      <c r="D71" s="115"/>
    </row>
    <row r="72" spans="1:4" s="14" customFormat="1" x14ac:dyDescent="0.25">
      <c r="A72" s="112"/>
      <c r="B72" s="141"/>
      <c r="C72" s="116"/>
      <c r="D72" s="115"/>
    </row>
    <row r="73" spans="1:4" s="14" customFormat="1" x14ac:dyDescent="0.25">
      <c r="A73" s="112"/>
      <c r="B73" s="141"/>
      <c r="C73" s="116"/>
      <c r="D73" s="115"/>
    </row>
    <row r="74" spans="1:4" s="14" customFormat="1" x14ac:dyDescent="0.25">
      <c r="A74" s="112"/>
      <c r="B74" s="141"/>
      <c r="C74" s="123"/>
      <c r="D74" s="115"/>
    </row>
    <row r="75" spans="1:4" s="14" customFormat="1" x14ac:dyDescent="0.25">
      <c r="A75" s="112"/>
      <c r="B75" s="141"/>
      <c r="C75" s="116"/>
      <c r="D75" s="115"/>
    </row>
    <row r="76" spans="1:4" s="14" customFormat="1" x14ac:dyDescent="0.25">
      <c r="A76" s="112"/>
      <c r="B76" s="141"/>
      <c r="C76" s="116"/>
      <c r="D76" s="115"/>
    </row>
    <row r="77" spans="1:4" s="14" customFormat="1" x14ac:dyDescent="0.25">
      <c r="A77" s="112"/>
      <c r="B77" s="141"/>
      <c r="C77" s="116"/>
      <c r="D77" s="115"/>
    </row>
    <row r="78" spans="1:4" s="14" customFormat="1" x14ac:dyDescent="0.25">
      <c r="A78" s="112"/>
      <c r="B78" s="141"/>
      <c r="C78" s="116"/>
      <c r="D78" s="115"/>
    </row>
    <row r="79" spans="1:4" s="14" customFormat="1" x14ac:dyDescent="0.25">
      <c r="A79" s="112"/>
      <c r="B79" s="141"/>
      <c r="C79" s="116"/>
      <c r="D79" s="115"/>
    </row>
    <row r="80" spans="1:4" s="14" customFormat="1" x14ac:dyDescent="0.25">
      <c r="A80" s="112"/>
      <c r="B80" s="141"/>
      <c r="C80" s="116"/>
      <c r="D80" s="115"/>
    </row>
    <row r="81" spans="1:4" s="14" customFormat="1" x14ac:dyDescent="0.25">
      <c r="A81" s="112"/>
      <c r="B81" s="141"/>
      <c r="C81" s="116"/>
      <c r="D81" s="115"/>
    </row>
    <row r="82" spans="1:4" s="14" customFormat="1" x14ac:dyDescent="0.25">
      <c r="A82" s="112"/>
      <c r="B82" s="141"/>
      <c r="C82" s="116"/>
      <c r="D82" s="115"/>
    </row>
    <row r="83" spans="1:4" s="14" customFormat="1" x14ac:dyDescent="0.25">
      <c r="A83" s="112"/>
      <c r="B83" s="141"/>
      <c r="C83" s="116"/>
      <c r="D83" s="115"/>
    </row>
    <row r="84" spans="1:4" s="14" customFormat="1" x14ac:dyDescent="0.25">
      <c r="A84" s="112"/>
      <c r="B84" s="141"/>
      <c r="C84" s="116"/>
      <c r="D84" s="115"/>
    </row>
    <row r="85" spans="1:4" s="14" customFormat="1" x14ac:dyDescent="0.25">
      <c r="A85" s="112"/>
      <c r="B85" s="141"/>
      <c r="C85" s="116"/>
      <c r="D85" s="115"/>
    </row>
    <row r="86" spans="1:4" s="14" customFormat="1" x14ac:dyDescent="0.25">
      <c r="A86" s="112"/>
      <c r="B86" s="141"/>
      <c r="C86" s="116"/>
      <c r="D86" s="115"/>
    </row>
    <row r="87" spans="1:4" s="14" customFormat="1" x14ac:dyDescent="0.25">
      <c r="A87" s="112"/>
      <c r="B87" s="142"/>
      <c r="C87" s="124"/>
      <c r="D87" s="115"/>
    </row>
    <row r="88" spans="1:4" s="14" customFormat="1" x14ac:dyDescent="0.25">
      <c r="A88" s="112"/>
      <c r="B88" s="142"/>
      <c r="C88" s="124"/>
      <c r="D88" s="115"/>
    </row>
    <row r="89" spans="1:4" s="14" customFormat="1" x14ac:dyDescent="0.25">
      <c r="A89" s="112"/>
      <c r="B89" s="142"/>
      <c r="C89" s="124"/>
      <c r="D89" s="115"/>
    </row>
    <row r="90" spans="1:4" s="14" customFormat="1" x14ac:dyDescent="0.25">
      <c r="A90" s="112"/>
      <c r="B90" s="142"/>
      <c r="C90" s="124"/>
      <c r="D90" s="115"/>
    </row>
    <row r="91" spans="1:4" s="14" customFormat="1" x14ac:dyDescent="0.25">
      <c r="A91" s="112"/>
      <c r="B91" s="142"/>
      <c r="C91" s="124"/>
      <c r="D91" s="115"/>
    </row>
    <row r="92" spans="1:4" s="14" customFormat="1" x14ac:dyDescent="0.25">
      <c r="A92" s="112"/>
      <c r="B92" s="142"/>
      <c r="C92" s="124"/>
      <c r="D92" s="115"/>
    </row>
    <row r="93" spans="1:4" s="14" customFormat="1" x14ac:dyDescent="0.25">
      <c r="A93" s="112"/>
      <c r="B93" s="142"/>
      <c r="C93" s="124"/>
      <c r="D93" s="115"/>
    </row>
    <row r="94" spans="1:4" s="14" customFormat="1" x14ac:dyDescent="0.25">
      <c r="A94" s="112"/>
      <c r="B94" s="142"/>
      <c r="C94" s="124"/>
      <c r="D94" s="115"/>
    </row>
    <row r="95" spans="1:4" s="14" customFormat="1" x14ac:dyDescent="0.25">
      <c r="A95" s="112"/>
      <c r="B95" s="142"/>
      <c r="C95" s="124"/>
      <c r="D95" s="115"/>
    </row>
    <row r="96" spans="1:4" s="14" customFormat="1" x14ac:dyDescent="0.25">
      <c r="A96" s="112"/>
      <c r="B96" s="142"/>
      <c r="C96" s="124"/>
      <c r="D96" s="115"/>
    </row>
    <row r="97" spans="1:4" s="14" customFormat="1" x14ac:dyDescent="0.25">
      <c r="A97" s="112"/>
      <c r="B97" s="142"/>
      <c r="C97" s="124"/>
      <c r="D97" s="115"/>
    </row>
    <row r="98" spans="1:4" s="14" customFormat="1" x14ac:dyDescent="0.25">
      <c r="A98" s="112"/>
      <c r="B98" s="143"/>
      <c r="C98" s="125"/>
      <c r="D98" s="115"/>
    </row>
    <row r="99" spans="1:4" s="14" customFormat="1" x14ac:dyDescent="0.25">
      <c r="A99" s="112"/>
      <c r="B99" s="143"/>
      <c r="C99" s="126"/>
      <c r="D99" s="115"/>
    </row>
    <row r="100" spans="1:4" s="14" customFormat="1" x14ac:dyDescent="0.25">
      <c r="A100" s="112"/>
      <c r="B100" s="143"/>
      <c r="C100" s="125"/>
      <c r="D100" s="115"/>
    </row>
    <row r="101" spans="1:4" s="14" customFormat="1" x14ac:dyDescent="0.25">
      <c r="A101" s="112"/>
      <c r="B101" s="143"/>
      <c r="C101" s="125"/>
      <c r="D101" s="115"/>
    </row>
    <row r="102" spans="1:4" s="14" customFormat="1" x14ac:dyDescent="0.25">
      <c r="A102" s="112"/>
      <c r="B102" s="143"/>
      <c r="C102" s="125"/>
      <c r="D102" s="115"/>
    </row>
    <row r="103" spans="1:4" s="14" customFormat="1" x14ac:dyDescent="0.25">
      <c r="A103" s="112"/>
      <c r="B103" s="143"/>
      <c r="C103" s="125"/>
      <c r="D103" s="115"/>
    </row>
    <row r="104" spans="1:4" s="14" customFormat="1" x14ac:dyDescent="0.25">
      <c r="A104" s="112"/>
      <c r="B104" s="143"/>
      <c r="C104" s="125"/>
      <c r="D104" s="115"/>
    </row>
    <row r="105" spans="1:4" s="14" customFormat="1" x14ac:dyDescent="0.25">
      <c r="A105" s="112"/>
      <c r="B105" s="143"/>
      <c r="C105" s="125"/>
      <c r="D105" s="115"/>
    </row>
    <row r="106" spans="1:4" s="14" customFormat="1" x14ac:dyDescent="0.25">
      <c r="A106" s="112"/>
      <c r="B106" s="143"/>
      <c r="C106" s="125"/>
      <c r="D106" s="115"/>
    </row>
    <row r="107" spans="1:4" s="14" customFormat="1" x14ac:dyDescent="0.25">
      <c r="A107" s="112"/>
      <c r="B107" s="143"/>
      <c r="C107" s="125"/>
      <c r="D107" s="115"/>
    </row>
    <row r="108" spans="1:4" s="14" customFormat="1" x14ac:dyDescent="0.25">
      <c r="A108" s="112"/>
      <c r="B108" s="143"/>
      <c r="C108" s="125"/>
      <c r="D108" s="115"/>
    </row>
    <row r="109" spans="1:4" s="14" customFormat="1" x14ac:dyDescent="0.25">
      <c r="A109" s="112"/>
      <c r="B109" s="143"/>
      <c r="C109" s="126"/>
      <c r="D109" s="115"/>
    </row>
    <row r="110" spans="1:4" s="14" customFormat="1" x14ac:dyDescent="0.25">
      <c r="A110" s="112"/>
      <c r="B110" s="143"/>
      <c r="C110" s="127"/>
      <c r="D110" s="115"/>
    </row>
    <row r="111" spans="1:4" s="14" customFormat="1" x14ac:dyDescent="0.25">
      <c r="A111" s="112"/>
      <c r="B111" s="143"/>
      <c r="C111" s="128"/>
      <c r="D111" s="115"/>
    </row>
    <row r="112" spans="1:4" s="14" customFormat="1" x14ac:dyDescent="0.25">
      <c r="A112" s="112"/>
      <c r="B112" s="143"/>
      <c r="C112" s="126"/>
      <c r="D112" s="115"/>
    </row>
    <row r="113" spans="1:4" s="14" customFormat="1" x14ac:dyDescent="0.25">
      <c r="A113" s="112"/>
      <c r="B113" s="143"/>
      <c r="C113" s="126"/>
      <c r="D113" s="115"/>
    </row>
    <row r="114" spans="1:4" s="14" customFormat="1" x14ac:dyDescent="0.25">
      <c r="A114" s="112"/>
      <c r="B114" s="143"/>
      <c r="C114" s="126"/>
      <c r="D114" s="115"/>
    </row>
    <row r="115" spans="1:4" s="14" customFormat="1" x14ac:dyDescent="0.25">
      <c r="A115" s="112"/>
      <c r="B115" s="143"/>
      <c r="C115" s="125"/>
      <c r="D115" s="115"/>
    </row>
    <row r="116" spans="1:4" s="14" customFormat="1" x14ac:dyDescent="0.25">
      <c r="A116" s="112"/>
      <c r="B116" s="143"/>
      <c r="C116" s="129"/>
      <c r="D116" s="115"/>
    </row>
    <row r="117" spans="1:4" s="14" customFormat="1" x14ac:dyDescent="0.25">
      <c r="A117" s="112"/>
      <c r="B117" s="143"/>
      <c r="C117" s="125"/>
      <c r="D117" s="115"/>
    </row>
    <row r="118" spans="1:4" s="14" customFormat="1" x14ac:dyDescent="0.25">
      <c r="A118" s="112"/>
      <c r="B118" s="143"/>
      <c r="C118" s="125"/>
      <c r="D118" s="115"/>
    </row>
    <row r="119" spans="1:4" s="14" customFormat="1" x14ac:dyDescent="0.25">
      <c r="A119" s="112"/>
      <c r="B119" s="143"/>
      <c r="C119" s="125"/>
      <c r="D119" s="115"/>
    </row>
    <row r="120" spans="1:4" s="14" customFormat="1" x14ac:dyDescent="0.25">
      <c r="A120" s="112"/>
      <c r="B120" s="143"/>
      <c r="C120" s="125"/>
      <c r="D120" s="115"/>
    </row>
    <row r="121" spans="1:4" s="14" customFormat="1" x14ac:dyDescent="0.25">
      <c r="A121" s="112"/>
      <c r="B121" s="143"/>
      <c r="C121" s="125"/>
      <c r="D121" s="115"/>
    </row>
    <row r="122" spans="1:4" s="14" customFormat="1" x14ac:dyDescent="0.25">
      <c r="A122" s="112"/>
      <c r="B122" s="143"/>
      <c r="C122" s="127"/>
      <c r="D122" s="115"/>
    </row>
    <row r="123" spans="1:4" s="14" customFormat="1" x14ac:dyDescent="0.25">
      <c r="A123" s="112"/>
      <c r="B123" s="143"/>
      <c r="C123" s="127"/>
      <c r="D123" s="115"/>
    </row>
    <row r="124" spans="1:4" s="14" customFormat="1" x14ac:dyDescent="0.25">
      <c r="A124" s="112"/>
      <c r="B124" s="143"/>
      <c r="C124" s="125"/>
      <c r="D124" s="115"/>
    </row>
    <row r="125" spans="1:4" s="14" customFormat="1" x14ac:dyDescent="0.25">
      <c r="A125" s="112"/>
      <c r="B125" s="143"/>
      <c r="C125" s="125"/>
      <c r="D125" s="115"/>
    </row>
    <row r="126" spans="1:4" s="14" customFormat="1" x14ac:dyDescent="0.25">
      <c r="A126" s="112"/>
      <c r="B126" s="143"/>
      <c r="C126" s="125"/>
      <c r="D126" s="115"/>
    </row>
    <row r="127" spans="1:4" s="14" customFormat="1" x14ac:dyDescent="0.25">
      <c r="A127" s="112"/>
      <c r="B127" s="143"/>
      <c r="C127" s="125"/>
      <c r="D127" s="115"/>
    </row>
    <row r="128" spans="1:4" s="14" customFormat="1" x14ac:dyDescent="0.25">
      <c r="A128" s="112"/>
      <c r="B128" s="143"/>
      <c r="C128" s="125"/>
      <c r="D128" s="115"/>
    </row>
    <row r="129" spans="1:4" s="14" customFormat="1" x14ac:dyDescent="0.25">
      <c r="A129" s="112"/>
      <c r="B129" s="143"/>
      <c r="C129" s="125"/>
      <c r="D129" s="115"/>
    </row>
    <row r="130" spans="1:4" s="14" customFormat="1" x14ac:dyDescent="0.25">
      <c r="A130" s="112"/>
      <c r="B130" s="143"/>
      <c r="C130" s="125"/>
      <c r="D130" s="115"/>
    </row>
    <row r="131" spans="1:4" s="14" customFormat="1" x14ac:dyDescent="0.25">
      <c r="A131" s="112"/>
      <c r="B131" s="143"/>
      <c r="C131" s="126"/>
      <c r="D131" s="115"/>
    </row>
    <row r="132" spans="1:4" s="14" customFormat="1" x14ac:dyDescent="0.25">
      <c r="A132" s="112"/>
      <c r="B132" s="143"/>
      <c r="C132" s="130"/>
      <c r="D132" s="115"/>
    </row>
    <row r="133" spans="1:4" s="14" customFormat="1" x14ac:dyDescent="0.25">
      <c r="A133" s="112"/>
      <c r="B133" s="143"/>
      <c r="C133" s="131"/>
      <c r="D133" s="115"/>
    </row>
    <row r="134" spans="1:4" s="14" customFormat="1" x14ac:dyDescent="0.25">
      <c r="A134" s="112"/>
      <c r="B134" s="143"/>
      <c r="C134" s="125"/>
      <c r="D134" s="115"/>
    </row>
    <row r="135" spans="1:4" s="14" customFormat="1" x14ac:dyDescent="0.25">
      <c r="A135" s="112"/>
      <c r="B135" s="143"/>
      <c r="C135" s="125"/>
      <c r="D135" s="115"/>
    </row>
    <row r="136" spans="1:4" s="14" customFormat="1" x14ac:dyDescent="0.25">
      <c r="A136" s="112"/>
      <c r="B136" s="143"/>
      <c r="C136" s="125"/>
      <c r="D136" s="115"/>
    </row>
    <row r="137" spans="1:4" s="14" customFormat="1" x14ac:dyDescent="0.25">
      <c r="A137" s="112"/>
      <c r="B137" s="143"/>
      <c r="C137" s="125"/>
      <c r="D137" s="115"/>
    </row>
    <row r="138" spans="1:4" s="14" customFormat="1" x14ac:dyDescent="0.25">
      <c r="A138" s="112"/>
      <c r="B138" s="143"/>
      <c r="C138" s="125"/>
      <c r="D138" s="115"/>
    </row>
    <row r="139" spans="1:4" s="14" customFormat="1" x14ac:dyDescent="0.25">
      <c r="A139" s="112"/>
      <c r="B139" s="143"/>
      <c r="C139" s="125"/>
      <c r="D139" s="115"/>
    </row>
    <row r="140" spans="1:4" s="14" customFormat="1" x14ac:dyDescent="0.25">
      <c r="A140" s="112"/>
      <c r="B140" s="143"/>
      <c r="C140" s="125"/>
      <c r="D140" s="115"/>
    </row>
    <row r="141" spans="1:4" s="14" customFormat="1" x14ac:dyDescent="0.25">
      <c r="A141" s="112"/>
      <c r="B141" s="143"/>
      <c r="C141" s="125"/>
      <c r="D141" s="115"/>
    </row>
    <row r="142" spans="1:4" s="14" customFormat="1" x14ac:dyDescent="0.25">
      <c r="A142" s="112"/>
      <c r="B142" s="143"/>
      <c r="C142" s="125"/>
      <c r="D142" s="115"/>
    </row>
    <row r="143" spans="1:4" s="14" customFormat="1" x14ac:dyDescent="0.25">
      <c r="A143" s="112"/>
      <c r="B143" s="143"/>
      <c r="C143" s="125"/>
      <c r="D143" s="115"/>
    </row>
    <row r="144" spans="1:4" s="14" customFormat="1" x14ac:dyDescent="0.25">
      <c r="A144" s="112"/>
      <c r="B144" s="143"/>
      <c r="C144" s="125"/>
      <c r="D144" s="115"/>
    </row>
    <row r="145" spans="1:4" s="14" customFormat="1" x14ac:dyDescent="0.25">
      <c r="A145" s="112"/>
      <c r="B145" s="143"/>
      <c r="C145" s="125"/>
      <c r="D145" s="115"/>
    </row>
    <row r="146" spans="1:4" s="14" customFormat="1" x14ac:dyDescent="0.25">
      <c r="A146" s="112"/>
      <c r="B146" s="143"/>
      <c r="C146" s="132"/>
      <c r="D146" s="115"/>
    </row>
    <row r="147" spans="1:4" s="14" customFormat="1" x14ac:dyDescent="0.25">
      <c r="A147" s="112"/>
      <c r="B147" s="143"/>
      <c r="C147" s="125"/>
      <c r="D147" s="115"/>
    </row>
    <row r="148" spans="1:4" s="14" customFormat="1" x14ac:dyDescent="0.25">
      <c r="A148" s="112"/>
      <c r="B148" s="143"/>
      <c r="C148" s="125"/>
      <c r="D148" s="115"/>
    </row>
    <row r="149" spans="1:4" s="14" customFormat="1" x14ac:dyDescent="0.25">
      <c r="A149" s="112"/>
      <c r="B149" s="143"/>
      <c r="C149" s="125"/>
      <c r="D149" s="115"/>
    </row>
    <row r="150" spans="1:4" s="14" customFormat="1" x14ac:dyDescent="0.25">
      <c r="A150" s="112"/>
      <c r="B150" s="143"/>
      <c r="C150" s="133"/>
      <c r="D150" s="115"/>
    </row>
    <row r="151" spans="1:4" s="14" customFormat="1" x14ac:dyDescent="0.25">
      <c r="A151" s="112"/>
      <c r="B151" s="143"/>
      <c r="C151" s="127"/>
      <c r="D151" s="115"/>
    </row>
    <row r="152" spans="1:4" s="14" customFormat="1" x14ac:dyDescent="0.25">
      <c r="A152" s="112"/>
      <c r="B152" s="143"/>
      <c r="C152" s="125"/>
      <c r="D152" s="115"/>
    </row>
    <row r="153" spans="1:4" s="14" customFormat="1" x14ac:dyDescent="0.25">
      <c r="A153" s="112"/>
      <c r="B153" s="143"/>
      <c r="C153" s="125"/>
      <c r="D153" s="115"/>
    </row>
    <row r="154" spans="1:4" s="14" customFormat="1" x14ac:dyDescent="0.25">
      <c r="A154" s="112"/>
      <c r="B154" s="143"/>
      <c r="C154" s="125"/>
      <c r="D154" s="115"/>
    </row>
    <row r="155" spans="1:4" s="14" customFormat="1" x14ac:dyDescent="0.25">
      <c r="A155" s="112"/>
      <c r="B155" s="143"/>
      <c r="C155" s="127"/>
      <c r="D155" s="115"/>
    </row>
    <row r="156" spans="1:4" s="14" customFormat="1" x14ac:dyDescent="0.25">
      <c r="A156" s="112"/>
      <c r="B156" s="143"/>
      <c r="C156" s="125"/>
      <c r="D156" s="115"/>
    </row>
    <row r="157" spans="1:4" s="14" customFormat="1" x14ac:dyDescent="0.25">
      <c r="A157" s="112"/>
      <c r="B157" s="143"/>
      <c r="C157" s="125"/>
      <c r="D157" s="115"/>
    </row>
    <row r="158" spans="1:4" s="14" customFormat="1" x14ac:dyDescent="0.25">
      <c r="A158" s="112"/>
      <c r="B158" s="143"/>
      <c r="C158" s="125"/>
      <c r="D158" s="115"/>
    </row>
    <row r="159" spans="1:4" s="14" customFormat="1" x14ac:dyDescent="0.25">
      <c r="A159" s="112"/>
      <c r="B159" s="143"/>
      <c r="C159" s="125"/>
      <c r="D159" s="115"/>
    </row>
    <row r="160" spans="1:4" s="14" customFormat="1" x14ac:dyDescent="0.25">
      <c r="A160" s="112"/>
      <c r="B160" s="143"/>
      <c r="C160" s="129"/>
      <c r="D160" s="115"/>
    </row>
    <row r="161" spans="1:4" s="14" customFormat="1" x14ac:dyDescent="0.25">
      <c r="A161" s="112"/>
      <c r="B161" s="143"/>
      <c r="C161" s="125"/>
      <c r="D161" s="115"/>
    </row>
    <row r="162" spans="1:4" s="14" customFormat="1" x14ac:dyDescent="0.25">
      <c r="A162" s="112"/>
      <c r="B162" s="143"/>
      <c r="C162" s="125"/>
      <c r="D162" s="115"/>
    </row>
    <row r="163" spans="1:4" s="14" customFormat="1" x14ac:dyDescent="0.25">
      <c r="A163" s="112"/>
      <c r="B163" s="143"/>
      <c r="C163" s="125"/>
      <c r="D163" s="115"/>
    </row>
    <row r="164" spans="1:4" s="14" customFormat="1" x14ac:dyDescent="0.25">
      <c r="A164" s="112"/>
      <c r="B164" s="143"/>
      <c r="C164" s="125"/>
      <c r="D164" s="115"/>
    </row>
    <row r="165" spans="1:4" s="14" customFormat="1" x14ac:dyDescent="0.25">
      <c r="A165" s="112"/>
      <c r="B165" s="143"/>
      <c r="C165" s="125"/>
      <c r="D165" s="115"/>
    </row>
    <row r="166" spans="1:4" s="14" customFormat="1" x14ac:dyDescent="0.25">
      <c r="A166" s="112"/>
      <c r="B166" s="143"/>
      <c r="C166" s="125"/>
      <c r="D166" s="115"/>
    </row>
    <row r="167" spans="1:4" s="14" customFormat="1" x14ac:dyDescent="0.25">
      <c r="A167" s="112"/>
      <c r="B167" s="143"/>
      <c r="C167" s="125"/>
      <c r="D167" s="115"/>
    </row>
    <row r="168" spans="1:4" s="14" customFormat="1" x14ac:dyDescent="0.25">
      <c r="A168" s="112"/>
      <c r="B168" s="143"/>
      <c r="C168" s="125"/>
      <c r="D168" s="115"/>
    </row>
    <row r="169" spans="1:4" s="14" customFormat="1" x14ac:dyDescent="0.25">
      <c r="A169" s="112"/>
      <c r="B169" s="143"/>
      <c r="C169" s="125"/>
      <c r="D169" s="115"/>
    </row>
    <row r="170" spans="1:4" s="14" customFormat="1" x14ac:dyDescent="0.25">
      <c r="A170" s="112"/>
      <c r="B170" s="143"/>
      <c r="C170" s="125"/>
      <c r="D170" s="115"/>
    </row>
    <row r="171" spans="1:4" s="14" customFormat="1" x14ac:dyDescent="0.25">
      <c r="A171" s="112"/>
      <c r="B171" s="143"/>
      <c r="C171" s="125"/>
      <c r="D171" s="115"/>
    </row>
    <row r="172" spans="1:4" s="14" customFormat="1" x14ac:dyDescent="0.25">
      <c r="A172" s="112"/>
      <c r="B172" s="143"/>
      <c r="C172" s="125"/>
      <c r="D172" s="115"/>
    </row>
    <row r="173" spans="1:4" s="14" customFormat="1" x14ac:dyDescent="0.25">
      <c r="A173" s="112"/>
      <c r="B173" s="143"/>
      <c r="C173" s="125"/>
      <c r="D173" s="115"/>
    </row>
    <row r="174" spans="1:4" s="14" customFormat="1" x14ac:dyDescent="0.25">
      <c r="A174" s="112"/>
      <c r="B174" s="143"/>
      <c r="C174" s="133"/>
      <c r="D174" s="115"/>
    </row>
    <row r="175" spans="1:4" s="14" customFormat="1" x14ac:dyDescent="0.25">
      <c r="A175" s="112"/>
      <c r="B175" s="143"/>
      <c r="C175" s="125"/>
      <c r="D175" s="115"/>
    </row>
    <row r="176" spans="1:4" s="14" customFormat="1" x14ac:dyDescent="0.25">
      <c r="A176" s="112"/>
      <c r="B176" s="143"/>
      <c r="C176" s="125"/>
      <c r="D176" s="115"/>
    </row>
    <row r="177" spans="1:4" s="14" customFormat="1" x14ac:dyDescent="0.25">
      <c r="A177" s="112"/>
      <c r="B177" s="143"/>
      <c r="C177" s="125"/>
      <c r="D177" s="115"/>
    </row>
    <row r="178" spans="1:4" s="14" customFormat="1" x14ac:dyDescent="0.25">
      <c r="A178" s="112"/>
      <c r="B178" s="143"/>
      <c r="C178" s="125"/>
      <c r="D178" s="115"/>
    </row>
    <row r="179" spans="1:4" s="14" customFormat="1" x14ac:dyDescent="0.25">
      <c r="A179" s="112"/>
      <c r="B179" s="143"/>
      <c r="C179" s="125"/>
      <c r="D179" s="115"/>
    </row>
    <row r="180" spans="1:4" s="14" customFormat="1" x14ac:dyDescent="0.25">
      <c r="A180" s="112"/>
      <c r="B180" s="143"/>
      <c r="C180" s="125"/>
      <c r="D180" s="115"/>
    </row>
    <row r="181" spans="1:4" s="14" customFormat="1" x14ac:dyDescent="0.25">
      <c r="A181" s="112"/>
      <c r="B181" s="143"/>
      <c r="C181" s="125"/>
      <c r="D181" s="115"/>
    </row>
    <row r="182" spans="1:4" s="14" customFormat="1" x14ac:dyDescent="0.25">
      <c r="A182" s="112"/>
      <c r="B182" s="143"/>
      <c r="C182" s="125"/>
      <c r="D182" s="115"/>
    </row>
    <row r="183" spans="1:4" s="14" customFormat="1" x14ac:dyDescent="0.25">
      <c r="A183" s="112"/>
      <c r="B183" s="143"/>
      <c r="C183" s="125"/>
      <c r="D183" s="115"/>
    </row>
    <row r="184" spans="1:4" s="14" customFormat="1" x14ac:dyDescent="0.25">
      <c r="A184" s="112"/>
      <c r="B184" s="143"/>
      <c r="C184" s="125"/>
      <c r="D184" s="115"/>
    </row>
    <row r="185" spans="1:4" s="14" customFormat="1" x14ac:dyDescent="0.25">
      <c r="A185" s="112"/>
      <c r="B185" s="143"/>
      <c r="C185" s="125"/>
      <c r="D185" s="115"/>
    </row>
    <row r="186" spans="1:4" s="14" customFormat="1" x14ac:dyDescent="0.25">
      <c r="A186" s="112"/>
      <c r="B186" s="143"/>
      <c r="C186" s="125"/>
      <c r="D186" s="115"/>
    </row>
    <row r="187" spans="1:4" s="14" customFormat="1" x14ac:dyDescent="0.25">
      <c r="A187" s="112"/>
      <c r="B187" s="143"/>
      <c r="C187" s="132"/>
      <c r="D187" s="115"/>
    </row>
    <row r="188" spans="1:4" s="14" customFormat="1" x14ac:dyDescent="0.25">
      <c r="A188" s="112"/>
      <c r="B188" s="143"/>
      <c r="C188" s="125"/>
      <c r="D188" s="115"/>
    </row>
    <row r="189" spans="1:4" s="14" customFormat="1" x14ac:dyDescent="0.25">
      <c r="A189" s="112"/>
      <c r="B189" s="143"/>
      <c r="C189" s="125"/>
      <c r="D189" s="115"/>
    </row>
    <row r="190" spans="1:4" s="14" customFormat="1" x14ac:dyDescent="0.25">
      <c r="A190" s="112"/>
      <c r="B190" s="143"/>
      <c r="C190" s="125"/>
      <c r="D190" s="115"/>
    </row>
    <row r="191" spans="1:4" s="14" customFormat="1" x14ac:dyDescent="0.25">
      <c r="A191" s="112"/>
      <c r="B191" s="143"/>
      <c r="C191" s="125"/>
      <c r="D191" s="115"/>
    </row>
    <row r="192" spans="1:4" s="14" customFormat="1" x14ac:dyDescent="0.25">
      <c r="A192" s="112"/>
      <c r="B192" s="143"/>
      <c r="C192" s="125"/>
      <c r="D192" s="115"/>
    </row>
    <row r="193" spans="1:4" s="14" customFormat="1" x14ac:dyDescent="0.25">
      <c r="A193" s="112"/>
      <c r="B193" s="143"/>
      <c r="C193" s="125"/>
      <c r="D193" s="115"/>
    </row>
    <row r="194" spans="1:4" s="14" customFormat="1" x14ac:dyDescent="0.25">
      <c r="A194" s="112"/>
      <c r="B194" s="143"/>
      <c r="C194" s="125"/>
      <c r="D194" s="115"/>
    </row>
    <row r="195" spans="1:4" s="14" customFormat="1" x14ac:dyDescent="0.25">
      <c r="A195" s="112"/>
      <c r="B195" s="143"/>
      <c r="C195" s="127"/>
      <c r="D195" s="115"/>
    </row>
    <row r="196" spans="1:4" s="14" customFormat="1" x14ac:dyDescent="0.25">
      <c r="A196" s="112"/>
      <c r="B196" s="143"/>
      <c r="C196" s="125"/>
      <c r="D196" s="115"/>
    </row>
    <row r="197" spans="1:4" s="14" customFormat="1" x14ac:dyDescent="0.25">
      <c r="A197" s="112"/>
      <c r="B197" s="143"/>
      <c r="C197" s="125"/>
      <c r="D197" s="115"/>
    </row>
    <row r="198" spans="1:4" s="14" customFormat="1" x14ac:dyDescent="0.25">
      <c r="A198" s="112"/>
      <c r="B198" s="143"/>
      <c r="C198" s="125"/>
      <c r="D198" s="115"/>
    </row>
    <row r="199" spans="1:4" s="14" customFormat="1" x14ac:dyDescent="0.25">
      <c r="A199" s="112"/>
      <c r="B199" s="143"/>
      <c r="C199" s="125"/>
      <c r="D199" s="115"/>
    </row>
    <row r="200" spans="1:4" s="14" customFormat="1" x14ac:dyDescent="0.25">
      <c r="A200" s="112"/>
      <c r="B200" s="143"/>
      <c r="C200" s="125"/>
      <c r="D200" s="115"/>
    </row>
    <row r="201" spans="1:4" s="14" customFormat="1" x14ac:dyDescent="0.25">
      <c r="A201" s="112"/>
      <c r="B201" s="143"/>
      <c r="C201" s="125"/>
      <c r="D201" s="115"/>
    </row>
    <row r="202" spans="1:4" s="14" customFormat="1" x14ac:dyDescent="0.25">
      <c r="A202" s="112"/>
      <c r="B202" s="143"/>
      <c r="C202" s="125"/>
      <c r="D202" s="115"/>
    </row>
    <row r="203" spans="1:4" s="14" customFormat="1" x14ac:dyDescent="0.25">
      <c r="A203" s="112"/>
      <c r="B203" s="143"/>
      <c r="C203" s="125"/>
      <c r="D203" s="115"/>
    </row>
    <row r="204" spans="1:4" s="14" customFormat="1" x14ac:dyDescent="0.25">
      <c r="A204" s="112"/>
      <c r="B204" s="143"/>
      <c r="C204" s="125"/>
      <c r="D204" s="115"/>
    </row>
    <row r="205" spans="1:4" s="14" customFormat="1" x14ac:dyDescent="0.25">
      <c r="A205" s="112"/>
      <c r="B205" s="143"/>
      <c r="C205" s="125"/>
      <c r="D205" s="115"/>
    </row>
    <row r="206" spans="1:4" s="14" customFormat="1" x14ac:dyDescent="0.25">
      <c r="A206" s="112"/>
      <c r="B206" s="143"/>
      <c r="C206" s="125"/>
      <c r="D206" s="115"/>
    </row>
    <row r="207" spans="1:4" s="14" customFormat="1" x14ac:dyDescent="0.25">
      <c r="A207" s="112"/>
      <c r="B207" s="143"/>
      <c r="C207" s="125"/>
      <c r="D207" s="115"/>
    </row>
    <row r="208" spans="1:4" s="14" customFormat="1" x14ac:dyDescent="0.25">
      <c r="A208" s="112"/>
      <c r="B208" s="143"/>
      <c r="C208" s="125"/>
      <c r="D208" s="115"/>
    </row>
    <row r="209" spans="1:4" s="14" customFormat="1" x14ac:dyDescent="0.25">
      <c r="A209" s="112"/>
      <c r="B209" s="143"/>
      <c r="C209" s="134"/>
      <c r="D209" s="115"/>
    </row>
    <row r="210" spans="1:4" s="14" customFormat="1" x14ac:dyDescent="0.25">
      <c r="A210" s="112"/>
      <c r="B210" s="143"/>
      <c r="C210" s="134"/>
      <c r="D210" s="115"/>
    </row>
    <row r="211" spans="1:4" s="14" customFormat="1" x14ac:dyDescent="0.25">
      <c r="A211" s="112"/>
      <c r="B211" s="143"/>
      <c r="C211" s="134"/>
      <c r="D211" s="115"/>
    </row>
    <row r="212" spans="1:4" s="14" customFormat="1" x14ac:dyDescent="0.25">
      <c r="A212" s="112"/>
      <c r="B212" s="143"/>
      <c r="C212" s="125"/>
      <c r="D212" s="115"/>
    </row>
    <row r="213" spans="1:4" s="14" customFormat="1" x14ac:dyDescent="0.25">
      <c r="A213" s="112"/>
      <c r="B213" s="143"/>
      <c r="C213" s="125"/>
      <c r="D213" s="115"/>
    </row>
    <row r="214" spans="1:4" s="14" customFormat="1" x14ac:dyDescent="0.25">
      <c r="A214" s="112"/>
      <c r="B214" s="143"/>
      <c r="C214" s="129"/>
      <c r="D214" s="115"/>
    </row>
    <row r="215" spans="1:4" s="14" customFormat="1" x14ac:dyDescent="0.25">
      <c r="A215" s="112"/>
      <c r="B215" s="143"/>
      <c r="C215" s="129"/>
      <c r="D215" s="115"/>
    </row>
    <row r="216" spans="1:4" s="14" customFormat="1" x14ac:dyDescent="0.25">
      <c r="A216" s="112"/>
      <c r="B216" s="143"/>
      <c r="C216" s="131"/>
      <c r="D216" s="115"/>
    </row>
    <row r="217" spans="1:4" s="14" customFormat="1" x14ac:dyDescent="0.25">
      <c r="A217" s="112"/>
      <c r="B217" s="143"/>
      <c r="C217" s="131"/>
      <c r="D217" s="115"/>
    </row>
    <row r="218" spans="1:4" s="14" customFormat="1" x14ac:dyDescent="0.25">
      <c r="A218" s="112"/>
      <c r="B218" s="143"/>
      <c r="C218" s="125"/>
      <c r="D218" s="115"/>
    </row>
    <row r="219" spans="1:4" s="14" customFormat="1" x14ac:dyDescent="0.25">
      <c r="A219" s="112"/>
      <c r="B219" s="143"/>
      <c r="C219" s="125"/>
      <c r="D219" s="115"/>
    </row>
    <row r="220" spans="1:4" s="14" customFormat="1" x14ac:dyDescent="0.25">
      <c r="A220" s="112"/>
      <c r="B220" s="144"/>
      <c r="C220" s="125"/>
      <c r="D220" s="115"/>
    </row>
    <row r="221" spans="1:4" s="14" customFormat="1" x14ac:dyDescent="0.25">
      <c r="A221" s="112"/>
      <c r="B221" s="144"/>
      <c r="C221" s="126"/>
      <c r="D221" s="115"/>
    </row>
    <row r="222" spans="1:4" s="14" customFormat="1" x14ac:dyDescent="0.25">
      <c r="A222" s="112"/>
      <c r="B222" s="143"/>
      <c r="C222" s="126"/>
      <c r="D222" s="115"/>
    </row>
    <row r="223" spans="1:4" s="14" customFormat="1" x14ac:dyDescent="0.25">
      <c r="A223" s="112"/>
      <c r="B223" s="143"/>
      <c r="C223" s="126"/>
      <c r="D223" s="115"/>
    </row>
    <row r="224" spans="1:4" s="14" customFormat="1" x14ac:dyDescent="0.25">
      <c r="A224" s="112"/>
      <c r="B224" s="143"/>
      <c r="C224" s="126"/>
      <c r="D224" s="115"/>
    </row>
    <row r="225" spans="1:4" s="14" customFormat="1" x14ac:dyDescent="0.25">
      <c r="A225" s="112"/>
      <c r="B225" s="143"/>
      <c r="C225" s="125"/>
      <c r="D225" s="115"/>
    </row>
    <row r="226" spans="1:4" s="14" customFormat="1" x14ac:dyDescent="0.25">
      <c r="A226" s="112"/>
      <c r="B226" s="143"/>
      <c r="C226" s="125"/>
      <c r="D226" s="115"/>
    </row>
    <row r="227" spans="1:4" s="14" customFormat="1" x14ac:dyDescent="0.25">
      <c r="A227" s="112"/>
      <c r="B227" s="143"/>
      <c r="C227" s="125"/>
      <c r="D227" s="115"/>
    </row>
    <row r="228" spans="1:4" s="14" customFormat="1" x14ac:dyDescent="0.25">
      <c r="A228" s="112"/>
      <c r="B228" s="143"/>
      <c r="C228" s="125"/>
      <c r="D228" s="115"/>
    </row>
    <row r="229" spans="1:4" s="14" customFormat="1" x14ac:dyDescent="0.25">
      <c r="A229" s="112"/>
      <c r="B229" s="143"/>
      <c r="C229" s="125"/>
      <c r="D229" s="115"/>
    </row>
    <row r="230" spans="1:4" s="14" customFormat="1" x14ac:dyDescent="0.25">
      <c r="A230" s="112"/>
      <c r="B230" s="143"/>
      <c r="C230" s="125"/>
      <c r="D230" s="115"/>
    </row>
    <row r="231" spans="1:4" s="14" customFormat="1" x14ac:dyDescent="0.25">
      <c r="A231" s="112"/>
      <c r="B231" s="143"/>
      <c r="C231" s="125"/>
      <c r="D231" s="115"/>
    </row>
    <row r="232" spans="1:4" s="14" customFormat="1" x14ac:dyDescent="0.25">
      <c r="A232" s="112"/>
      <c r="B232" s="143"/>
      <c r="C232" s="135"/>
      <c r="D232" s="115"/>
    </row>
    <row r="233" spans="1:4" s="14" customFormat="1" x14ac:dyDescent="0.25">
      <c r="A233" s="112"/>
      <c r="B233" s="143"/>
      <c r="C233" s="135"/>
      <c r="D233" s="115"/>
    </row>
    <row r="234" spans="1:4" s="14" customFormat="1" x14ac:dyDescent="0.25">
      <c r="A234" s="112"/>
      <c r="B234" s="143"/>
      <c r="C234" s="125"/>
      <c r="D234" s="115"/>
    </row>
    <row r="235" spans="1:4" s="14" customFormat="1" x14ac:dyDescent="0.25">
      <c r="A235" s="112"/>
      <c r="B235" s="143"/>
      <c r="C235" s="125"/>
      <c r="D235" s="115"/>
    </row>
    <row r="236" spans="1:4" s="14" customFormat="1" x14ac:dyDescent="0.25">
      <c r="A236" s="112"/>
      <c r="B236" s="143"/>
      <c r="C236" s="125"/>
      <c r="D236" s="115"/>
    </row>
    <row r="237" spans="1:4" s="14" customFormat="1" x14ac:dyDescent="0.25">
      <c r="A237" s="112"/>
      <c r="B237" s="143"/>
      <c r="C237" s="133"/>
      <c r="D237" s="115"/>
    </row>
    <row r="238" spans="1:4" s="14" customFormat="1" x14ac:dyDescent="0.25">
      <c r="A238" s="112"/>
      <c r="B238" s="143"/>
      <c r="C238" s="125"/>
      <c r="D238" s="115"/>
    </row>
    <row r="239" spans="1:4" s="14" customFormat="1" x14ac:dyDescent="0.25">
      <c r="A239" s="112"/>
      <c r="B239" s="143"/>
      <c r="C239" s="125"/>
      <c r="D239" s="115"/>
    </row>
    <row r="240" spans="1:4" s="14" customFormat="1" x14ac:dyDescent="0.25">
      <c r="A240" s="112"/>
      <c r="B240" s="143"/>
      <c r="C240" s="125"/>
      <c r="D240" s="115"/>
    </row>
    <row r="241" spans="1:4" s="14" customFormat="1" x14ac:dyDescent="0.25">
      <c r="A241" s="112"/>
      <c r="B241" s="143"/>
      <c r="C241" s="125"/>
      <c r="D241" s="115"/>
    </row>
    <row r="242" spans="1:4" s="14" customFormat="1" x14ac:dyDescent="0.25">
      <c r="A242" s="112"/>
      <c r="B242" s="143"/>
      <c r="C242" s="125"/>
      <c r="D242" s="115"/>
    </row>
    <row r="243" spans="1:4" s="14" customFormat="1" x14ac:dyDescent="0.25">
      <c r="A243" s="112"/>
      <c r="B243" s="143"/>
      <c r="C243" s="125"/>
      <c r="D243" s="115"/>
    </row>
    <row r="244" spans="1:4" s="14" customFormat="1" x14ac:dyDescent="0.25">
      <c r="A244" s="112"/>
      <c r="B244" s="143"/>
      <c r="C244" s="125"/>
      <c r="D244" s="115"/>
    </row>
    <row r="245" spans="1:4" s="14" customFormat="1" x14ac:dyDescent="0.25">
      <c r="A245" s="112"/>
      <c r="B245" s="143"/>
      <c r="C245" s="125"/>
      <c r="D245" s="115"/>
    </row>
    <row r="246" spans="1:4" s="14" customFormat="1" x14ac:dyDescent="0.25">
      <c r="A246" s="112"/>
      <c r="B246" s="143"/>
      <c r="C246" s="133"/>
      <c r="D246" s="115"/>
    </row>
    <row r="247" spans="1:4" s="14" customFormat="1" x14ac:dyDescent="0.25">
      <c r="A247" s="112"/>
      <c r="B247" s="143"/>
      <c r="C247" s="133"/>
      <c r="D247" s="115"/>
    </row>
    <row r="248" spans="1:4" s="14" customFormat="1" x14ac:dyDescent="0.25">
      <c r="A248" s="112"/>
      <c r="B248" s="143"/>
      <c r="C248" s="125"/>
      <c r="D248" s="115"/>
    </row>
    <row r="249" spans="1:4" s="14" customFormat="1" x14ac:dyDescent="0.25">
      <c r="A249" s="112"/>
      <c r="B249" s="144"/>
      <c r="C249" s="136"/>
      <c r="D249" s="115"/>
    </row>
    <row r="250" spans="1:4" s="14" customFormat="1" x14ac:dyDescent="0.25">
      <c r="A250" s="112"/>
      <c r="B250" s="144"/>
      <c r="C250" s="136"/>
      <c r="D250" s="115"/>
    </row>
    <row r="251" spans="1:4" s="14" customFormat="1" x14ac:dyDescent="0.25">
      <c r="A251" s="112"/>
      <c r="B251" s="143"/>
      <c r="C251" s="136"/>
      <c r="D251" s="115"/>
    </row>
    <row r="252" spans="1:4" s="14" customFormat="1" x14ac:dyDescent="0.25">
      <c r="A252" s="112"/>
      <c r="B252" s="143"/>
      <c r="C252" s="125"/>
      <c r="D252" s="115"/>
    </row>
    <row r="253" spans="1:4" s="14" customFormat="1" x14ac:dyDescent="0.25">
      <c r="A253" s="112"/>
      <c r="B253" s="143"/>
      <c r="C253" s="125"/>
      <c r="D253" s="115"/>
    </row>
    <row r="254" spans="1:4" s="14" customFormat="1" x14ac:dyDescent="0.25">
      <c r="A254" s="112"/>
      <c r="B254" s="143"/>
      <c r="C254" s="125"/>
      <c r="D254" s="115"/>
    </row>
    <row r="255" spans="1:4" s="14" customFormat="1" x14ac:dyDescent="0.25">
      <c r="A255" s="112"/>
      <c r="B255" s="143"/>
      <c r="C255" s="125"/>
      <c r="D255" s="115"/>
    </row>
    <row r="256" spans="1:4" s="14" customFormat="1" x14ac:dyDescent="0.25">
      <c r="A256" s="112"/>
      <c r="B256" s="143"/>
      <c r="C256" s="125"/>
      <c r="D256" s="115"/>
    </row>
    <row r="257" spans="1:4" s="14" customFormat="1" x14ac:dyDescent="0.25">
      <c r="A257" s="112"/>
      <c r="B257" s="143"/>
      <c r="C257" s="125"/>
      <c r="D257" s="115"/>
    </row>
    <row r="258" spans="1:4" s="14" customFormat="1" x14ac:dyDescent="0.25">
      <c r="A258" s="112"/>
      <c r="B258" s="143"/>
      <c r="C258" s="125"/>
      <c r="D258" s="115"/>
    </row>
    <row r="259" spans="1:4" s="14" customFormat="1" x14ac:dyDescent="0.25">
      <c r="A259" s="112"/>
      <c r="B259" s="143"/>
      <c r="C259" s="125"/>
      <c r="D259" s="115"/>
    </row>
    <row r="260" spans="1:4" s="14" customFormat="1" x14ac:dyDescent="0.25">
      <c r="A260" s="112"/>
      <c r="B260" s="143"/>
      <c r="C260" s="125"/>
      <c r="D260" s="115"/>
    </row>
    <row r="261" spans="1:4" s="14" customFormat="1" x14ac:dyDescent="0.25">
      <c r="A261" s="112"/>
      <c r="B261" s="143"/>
      <c r="C261" s="125"/>
      <c r="D261" s="115"/>
    </row>
    <row r="262" spans="1:4" s="14" customFormat="1" x14ac:dyDescent="0.25">
      <c r="A262" s="112"/>
      <c r="B262" s="143"/>
      <c r="C262" s="125"/>
      <c r="D262" s="115"/>
    </row>
    <row r="263" spans="1:4" s="14" customFormat="1" x14ac:dyDescent="0.25">
      <c r="A263" s="112"/>
      <c r="B263" s="143"/>
      <c r="C263" s="131"/>
      <c r="D263" s="115"/>
    </row>
    <row r="264" spans="1:4" s="14" customFormat="1" x14ac:dyDescent="0.25">
      <c r="A264" s="112"/>
      <c r="B264" s="143"/>
      <c r="C264" s="125"/>
      <c r="D264" s="115"/>
    </row>
    <row r="265" spans="1:4" s="14" customFormat="1" x14ac:dyDescent="0.25">
      <c r="A265" s="112"/>
      <c r="B265" s="143"/>
      <c r="C265" s="125"/>
      <c r="D265" s="115"/>
    </row>
    <row r="266" spans="1:4" s="14" customFormat="1" x14ac:dyDescent="0.25">
      <c r="A266" s="112"/>
      <c r="B266" s="143"/>
      <c r="C266" s="125"/>
      <c r="D266" s="115"/>
    </row>
    <row r="267" spans="1:4" s="14" customFormat="1" x14ac:dyDescent="0.25">
      <c r="A267" s="112"/>
      <c r="B267" s="143"/>
      <c r="C267" s="125"/>
      <c r="D267" s="115"/>
    </row>
    <row r="268" spans="1:4" s="14" customFormat="1" x14ac:dyDescent="0.25">
      <c r="A268" s="112"/>
      <c r="B268" s="143"/>
      <c r="C268" s="127"/>
      <c r="D268" s="115"/>
    </row>
    <row r="269" spans="1:4" s="14" customFormat="1" x14ac:dyDescent="0.25">
      <c r="A269" s="112"/>
      <c r="B269" s="143"/>
      <c r="C269" s="127"/>
      <c r="D269" s="115"/>
    </row>
    <row r="270" spans="1:4" s="14" customFormat="1" x14ac:dyDescent="0.25">
      <c r="A270" s="112"/>
      <c r="B270" s="143"/>
      <c r="C270" s="125"/>
      <c r="D270" s="115"/>
    </row>
    <row r="271" spans="1:4" s="14" customFormat="1" x14ac:dyDescent="0.25">
      <c r="A271" s="112"/>
      <c r="B271" s="143"/>
      <c r="C271" s="125"/>
      <c r="D271" s="115"/>
    </row>
    <row r="272" spans="1:4" s="14" customFormat="1" x14ac:dyDescent="0.25">
      <c r="A272" s="112"/>
      <c r="B272" s="143"/>
      <c r="C272" s="125"/>
      <c r="D272" s="115"/>
    </row>
    <row r="273" spans="1:4" s="14" customFormat="1" x14ac:dyDescent="0.25">
      <c r="A273" s="112"/>
      <c r="B273" s="143"/>
      <c r="C273" s="125"/>
      <c r="D273" s="115"/>
    </row>
    <row r="274" spans="1:4" s="14" customFormat="1" x14ac:dyDescent="0.25">
      <c r="A274" s="112"/>
      <c r="B274" s="143"/>
      <c r="C274" s="125"/>
      <c r="D274" s="115"/>
    </row>
    <row r="275" spans="1:4" s="14" customFormat="1" x14ac:dyDescent="0.25">
      <c r="A275" s="112"/>
      <c r="B275" s="143"/>
      <c r="C275" s="125"/>
      <c r="D275" s="115"/>
    </row>
    <row r="276" spans="1:4" s="14" customFormat="1" x14ac:dyDescent="0.25">
      <c r="A276" s="112"/>
      <c r="B276" s="143"/>
      <c r="C276" s="125"/>
      <c r="D276" s="115"/>
    </row>
    <row r="277" spans="1:4" s="14" customFormat="1" x14ac:dyDescent="0.25">
      <c r="A277" s="112"/>
      <c r="B277" s="143"/>
      <c r="C277" s="133"/>
      <c r="D277" s="115"/>
    </row>
    <row r="278" spans="1:4" s="14" customFormat="1" x14ac:dyDescent="0.25">
      <c r="A278" s="112"/>
      <c r="B278" s="143"/>
      <c r="C278" s="133"/>
      <c r="D278" s="115"/>
    </row>
    <row r="279" spans="1:4" s="14" customFormat="1" x14ac:dyDescent="0.25">
      <c r="A279" s="112"/>
      <c r="B279" s="143"/>
      <c r="C279" s="134"/>
      <c r="D279" s="115"/>
    </row>
    <row r="280" spans="1:4" s="14" customFormat="1" x14ac:dyDescent="0.25">
      <c r="A280" s="112"/>
      <c r="B280" s="143"/>
      <c r="C280" s="134"/>
      <c r="D280" s="115"/>
    </row>
    <row r="281" spans="1:4" s="14" customFormat="1" x14ac:dyDescent="0.25">
      <c r="A281" s="112"/>
      <c r="B281" s="143"/>
      <c r="C281" s="134"/>
      <c r="D281" s="115"/>
    </row>
    <row r="282" spans="1:4" s="14" customFormat="1" x14ac:dyDescent="0.25">
      <c r="A282" s="112"/>
      <c r="B282" s="143"/>
      <c r="C282" s="134"/>
      <c r="D282" s="115"/>
    </row>
    <row r="283" spans="1:4" s="14" customFormat="1" x14ac:dyDescent="0.25">
      <c r="A283" s="112"/>
      <c r="B283" s="143"/>
      <c r="C283" s="125"/>
      <c r="D283" s="115"/>
    </row>
    <row r="284" spans="1:4" s="14" customFormat="1" x14ac:dyDescent="0.25">
      <c r="A284" s="112"/>
      <c r="B284" s="143"/>
      <c r="C284" s="125"/>
      <c r="D284" s="115"/>
    </row>
    <row r="285" spans="1:4" s="14" customFormat="1" x14ac:dyDescent="0.25">
      <c r="A285" s="112"/>
      <c r="B285" s="143"/>
      <c r="C285" s="137"/>
      <c r="D285" s="115"/>
    </row>
    <row r="286" spans="1:4" s="14" customFormat="1" x14ac:dyDescent="0.25">
      <c r="A286" s="112"/>
      <c r="B286" s="143"/>
      <c r="C286" s="137"/>
      <c r="D286" s="115"/>
    </row>
    <row r="287" spans="1:4" s="14" customFormat="1" x14ac:dyDescent="0.25">
      <c r="A287" s="112"/>
      <c r="B287" s="143"/>
      <c r="C287" s="137"/>
      <c r="D287" s="115"/>
    </row>
    <row r="288" spans="1:4" s="14" customFormat="1" x14ac:dyDescent="0.25">
      <c r="A288" s="112"/>
      <c r="B288" s="143"/>
      <c r="C288" s="137"/>
      <c r="D288" s="115"/>
    </row>
    <row r="289" spans="1:4" s="14" customFormat="1" x14ac:dyDescent="0.25">
      <c r="A289" s="112"/>
      <c r="B289" s="143"/>
      <c r="C289" s="137"/>
      <c r="D289" s="115"/>
    </row>
    <row r="290" spans="1:4" s="14" customFormat="1" x14ac:dyDescent="0.25">
      <c r="A290" s="112"/>
      <c r="B290" s="143"/>
      <c r="C290" s="137"/>
      <c r="D290" s="115"/>
    </row>
    <row r="291" spans="1:4" s="14" customFormat="1" x14ac:dyDescent="0.25">
      <c r="A291" s="112"/>
      <c r="B291" s="143"/>
      <c r="C291" s="137"/>
      <c r="D291" s="115"/>
    </row>
    <row r="292" spans="1:4" s="14" customFormat="1" x14ac:dyDescent="0.25">
      <c r="A292" s="112"/>
      <c r="B292" s="143"/>
      <c r="C292" s="137"/>
      <c r="D292" s="115"/>
    </row>
    <row r="293" spans="1:4" s="14" customFormat="1" x14ac:dyDescent="0.25">
      <c r="A293" s="112"/>
      <c r="B293" s="143"/>
      <c r="C293" s="137"/>
      <c r="D293" s="115"/>
    </row>
    <row r="294" spans="1:4" s="14" customFormat="1" x14ac:dyDescent="0.25">
      <c r="A294" s="112"/>
      <c r="B294" s="143"/>
      <c r="C294" s="137"/>
      <c r="D294" s="115"/>
    </row>
    <row r="295" spans="1:4" s="14" customFormat="1" x14ac:dyDescent="0.25">
      <c r="A295" s="112"/>
      <c r="B295" s="143"/>
      <c r="C295" s="137"/>
      <c r="D295" s="115"/>
    </row>
    <row r="296" spans="1:4" s="14" customFormat="1" x14ac:dyDescent="0.25">
      <c r="A296" s="112"/>
      <c r="B296" s="143"/>
      <c r="C296" s="138"/>
      <c r="D296" s="115"/>
    </row>
    <row r="297" spans="1:4" s="14" customFormat="1" x14ac:dyDescent="0.25">
      <c r="A297" s="112"/>
      <c r="B297" s="143"/>
      <c r="C297" s="139"/>
      <c r="D297" s="115"/>
    </row>
    <row r="298" spans="1:4" s="14" customFormat="1" x14ac:dyDescent="0.25">
      <c r="A298" s="112"/>
      <c r="B298" s="143"/>
      <c r="C298" s="139"/>
      <c r="D298" s="115"/>
    </row>
    <row r="299" spans="1:4" s="14" customFormat="1" x14ac:dyDescent="0.25">
      <c r="A299" s="112"/>
      <c r="B299" s="143"/>
      <c r="C299" s="139"/>
      <c r="D299" s="115"/>
    </row>
    <row r="300" spans="1:4" s="14" customFormat="1" x14ac:dyDescent="0.25">
      <c r="A300" s="112"/>
      <c r="B300" s="143"/>
      <c r="C300" s="138"/>
      <c r="D300" s="115"/>
    </row>
    <row r="301" spans="1:4" s="14" customFormat="1" x14ac:dyDescent="0.25">
      <c r="A301" s="112"/>
      <c r="B301" s="143"/>
      <c r="C301" s="138"/>
      <c r="D301" s="115"/>
    </row>
    <row r="302" spans="1:4" s="14" customFormat="1" x14ac:dyDescent="0.25">
      <c r="A302" s="112"/>
      <c r="B302" s="143"/>
      <c r="C302" s="140"/>
      <c r="D302" s="115"/>
    </row>
    <row r="303" spans="1:4" s="14" customFormat="1" x14ac:dyDescent="0.25">
      <c r="A303" s="112"/>
      <c r="B303" s="143"/>
      <c r="C303" s="138"/>
      <c r="D303" s="115"/>
    </row>
    <row r="304" spans="1:4" s="14" customFormat="1" x14ac:dyDescent="0.25">
      <c r="A304" s="112"/>
      <c r="B304" s="143"/>
      <c r="C304" s="138"/>
      <c r="D304" s="115"/>
    </row>
    <row r="305" spans="1:4" s="14" customFormat="1" x14ac:dyDescent="0.25">
      <c r="A305" s="112"/>
      <c r="B305" s="143"/>
      <c r="C305" s="138"/>
      <c r="D305" s="115"/>
    </row>
    <row r="306" spans="1:4" s="14" customFormat="1" x14ac:dyDescent="0.25">
      <c r="A306" s="112"/>
      <c r="B306" s="143"/>
      <c r="C306" s="138"/>
      <c r="D306" s="115"/>
    </row>
    <row r="307" spans="1:4" s="14" customFormat="1" x14ac:dyDescent="0.25">
      <c r="A307" s="112"/>
      <c r="B307" s="143"/>
      <c r="C307" s="138"/>
      <c r="D307" s="115"/>
    </row>
    <row r="308" spans="1:4" s="14" customFormat="1" x14ac:dyDescent="0.25">
      <c r="A308" s="112"/>
      <c r="B308" s="143"/>
      <c r="C308" s="139"/>
      <c r="D308" s="115"/>
    </row>
    <row r="309" spans="1:4" s="14" customFormat="1" x14ac:dyDescent="0.25">
      <c r="A309" s="112"/>
      <c r="B309" s="143"/>
      <c r="C309" s="139"/>
      <c r="D309" s="115"/>
    </row>
    <row r="310" spans="1:4" s="14" customFormat="1" x14ac:dyDescent="0.25">
      <c r="A310" s="112"/>
      <c r="B310" s="143"/>
      <c r="C310" s="138"/>
      <c r="D310" s="115"/>
    </row>
    <row r="311" spans="1:4" s="14" customFormat="1" ht="12.75" x14ac:dyDescent="0.2">
      <c r="A311" s="25"/>
      <c r="B311" s="34"/>
      <c r="C311" s="27"/>
      <c r="D311" s="36"/>
    </row>
    <row r="312" spans="1:4" s="14" customFormat="1" ht="12.75" x14ac:dyDescent="0.2">
      <c r="A312" s="25"/>
      <c r="B312" s="34"/>
      <c r="C312" s="27"/>
      <c r="D312" s="36"/>
    </row>
    <row r="313" spans="1:4" s="14" customFormat="1" ht="13.5" thickBot="1" x14ac:dyDescent="0.25">
      <c r="A313" s="25"/>
      <c r="B313" s="38"/>
      <c r="C313" s="39"/>
      <c r="D313" s="39"/>
    </row>
    <row r="314" spans="1:4" s="14" customFormat="1" ht="27" thickBot="1" x14ac:dyDescent="0.3">
      <c r="A314" s="40" t="s">
        <v>9</v>
      </c>
      <c r="B314" s="41">
        <v>0</v>
      </c>
      <c r="C314" s="42"/>
      <c r="D314" s="43"/>
    </row>
    <row r="315" spans="1:4" x14ac:dyDescent="0.25">
      <c r="A315" s="44" t="s">
        <v>10</v>
      </c>
      <c r="B315" s="45"/>
      <c r="D315" s="46"/>
    </row>
    <row r="316" spans="1:4" x14ac:dyDescent="0.25">
      <c r="A316" s="47"/>
      <c r="B316" s="48"/>
      <c r="C316" s="49"/>
      <c r="D316" s="50"/>
    </row>
    <row r="317" spans="1:4" x14ac:dyDescent="0.25">
      <c r="A317" s="47"/>
      <c r="B317" s="48"/>
      <c r="C317" s="49"/>
      <c r="D317" s="50"/>
    </row>
    <row r="318" spans="1:4" s="14" customFormat="1" ht="12.75" x14ac:dyDescent="0.2">
      <c r="A318" s="51" t="s">
        <v>11</v>
      </c>
      <c r="B318" s="52">
        <f>SUM(B319:B321)</f>
        <v>0</v>
      </c>
      <c r="C318" s="49"/>
      <c r="D318" s="50"/>
    </row>
    <row r="319" spans="1:4" x14ac:dyDescent="0.25">
      <c r="A319" s="47" t="s">
        <v>12</v>
      </c>
      <c r="B319" s="53"/>
      <c r="C319" s="54"/>
      <c r="D319" s="55"/>
    </row>
    <row r="320" spans="1:4" x14ac:dyDescent="0.25">
      <c r="A320" s="47"/>
      <c r="B320" s="56"/>
      <c r="C320" s="54"/>
      <c r="D320" s="57"/>
    </row>
    <row r="321" spans="1:4" x14ac:dyDescent="0.25">
      <c r="A321" s="47"/>
      <c r="B321" s="56"/>
      <c r="C321" s="58"/>
      <c r="D321" s="59"/>
    </row>
    <row r="322" spans="1:4" s="14" customFormat="1" ht="38.25" x14ac:dyDescent="0.2">
      <c r="A322" s="51" t="s">
        <v>13</v>
      </c>
      <c r="B322" s="52">
        <f>SUM(B323:B325)</f>
        <v>0</v>
      </c>
      <c r="C322" s="60"/>
      <c r="D322" s="61"/>
    </row>
    <row r="323" spans="1:4" ht="26.25" x14ac:dyDescent="0.25">
      <c r="A323" s="47" t="s">
        <v>14</v>
      </c>
      <c r="B323" s="48"/>
      <c r="C323" s="56"/>
      <c r="D323" s="62"/>
    </row>
    <row r="324" spans="1:4" x14ac:dyDescent="0.25">
      <c r="A324" s="47"/>
      <c r="B324" s="48"/>
      <c r="C324" s="56"/>
      <c r="D324" s="62"/>
    </row>
    <row r="325" spans="1:4" x14ac:dyDescent="0.25">
      <c r="A325" s="47"/>
      <c r="B325" s="48"/>
      <c r="C325" s="58"/>
      <c r="D325" s="63"/>
    </row>
    <row r="326" spans="1:4" s="14" customFormat="1" ht="25.5" x14ac:dyDescent="0.2">
      <c r="A326" s="51" t="s">
        <v>15</v>
      </c>
      <c r="B326" s="52">
        <f>SUM(B327:B328)</f>
        <v>0</v>
      </c>
      <c r="C326" s="60"/>
      <c r="D326" s="61"/>
    </row>
    <row r="327" spans="1:4" ht="26.25" x14ac:dyDescent="0.25">
      <c r="A327" s="47" t="s">
        <v>16</v>
      </c>
      <c r="B327" s="48"/>
      <c r="C327" s="64"/>
      <c r="D327" s="65"/>
    </row>
    <row r="328" spans="1:4" x14ac:dyDescent="0.25">
      <c r="A328" s="47"/>
      <c r="B328" s="48"/>
      <c r="C328" s="64"/>
      <c r="D328" s="65"/>
    </row>
    <row r="329" spans="1:4" s="14" customFormat="1" ht="12.75" x14ac:dyDescent="0.2">
      <c r="A329" s="51" t="s">
        <v>17</v>
      </c>
      <c r="B329" s="52">
        <f>SUM(B330:B346)</f>
        <v>0</v>
      </c>
      <c r="C329" s="60"/>
      <c r="D329" s="61"/>
    </row>
    <row r="330" spans="1:4" x14ac:dyDescent="0.25">
      <c r="A330" s="47" t="s">
        <v>18</v>
      </c>
      <c r="B330" s="56"/>
      <c r="C330" s="64"/>
      <c r="D330" s="65"/>
    </row>
    <row r="331" spans="1:4" x14ac:dyDescent="0.25">
      <c r="A331" s="66"/>
      <c r="B331" s="56"/>
      <c r="C331" s="64"/>
      <c r="D331" s="65"/>
    </row>
    <row r="332" spans="1:4" x14ac:dyDescent="0.25">
      <c r="A332" s="66"/>
      <c r="B332" s="56"/>
      <c r="C332" s="64"/>
      <c r="D332" s="65"/>
    </row>
    <row r="333" spans="1:4" x14ac:dyDescent="0.25">
      <c r="A333" s="66"/>
      <c r="B333" s="56"/>
      <c r="C333" s="64"/>
      <c r="D333" s="65"/>
    </row>
    <row r="334" spans="1:4" x14ac:dyDescent="0.25">
      <c r="A334" s="66"/>
      <c r="B334" s="56"/>
      <c r="C334" s="64"/>
      <c r="D334" s="65"/>
    </row>
    <row r="335" spans="1:4" x14ac:dyDescent="0.25">
      <c r="A335" s="66"/>
      <c r="B335" s="56"/>
      <c r="C335" s="64"/>
      <c r="D335" s="65"/>
    </row>
    <row r="336" spans="1:4" x14ac:dyDescent="0.25">
      <c r="A336" s="66"/>
      <c r="B336" s="56"/>
      <c r="C336" s="64"/>
      <c r="D336" s="65"/>
    </row>
    <row r="337" spans="1:4" x14ac:dyDescent="0.25">
      <c r="A337" s="66"/>
      <c r="B337" s="56"/>
      <c r="C337" s="64"/>
      <c r="D337" s="65"/>
    </row>
    <row r="338" spans="1:4" x14ac:dyDescent="0.25">
      <c r="A338" s="66"/>
      <c r="B338" s="56"/>
      <c r="C338" s="64"/>
      <c r="D338" s="65"/>
    </row>
    <row r="339" spans="1:4" x14ac:dyDescent="0.25">
      <c r="A339" s="66"/>
      <c r="B339" s="56"/>
      <c r="C339" s="64"/>
      <c r="D339" s="65"/>
    </row>
    <row r="340" spans="1:4" x14ac:dyDescent="0.25">
      <c r="A340" s="66"/>
      <c r="B340" s="56"/>
      <c r="C340" s="64"/>
      <c r="D340" s="65"/>
    </row>
    <row r="341" spans="1:4" x14ac:dyDescent="0.25">
      <c r="A341" s="66"/>
      <c r="B341" s="56"/>
      <c r="C341" s="64"/>
      <c r="D341" s="65"/>
    </row>
    <row r="342" spans="1:4" x14ac:dyDescent="0.25">
      <c r="A342" s="66"/>
      <c r="B342" s="56"/>
      <c r="C342" s="64"/>
      <c r="D342" s="65"/>
    </row>
    <row r="343" spans="1:4" x14ac:dyDescent="0.25">
      <c r="A343" s="66"/>
      <c r="B343" s="56"/>
      <c r="C343" s="64"/>
      <c r="D343" s="65"/>
    </row>
    <row r="344" spans="1:4" x14ac:dyDescent="0.25">
      <c r="A344" s="66"/>
      <c r="B344" s="56"/>
      <c r="C344" s="64"/>
      <c r="D344" s="65"/>
    </row>
    <row r="345" spans="1:4" x14ac:dyDescent="0.25">
      <c r="A345" s="66"/>
      <c r="B345" s="56"/>
      <c r="C345" s="64"/>
      <c r="D345" s="65"/>
    </row>
    <row r="346" spans="1:4" ht="15.75" thickBot="1" x14ac:dyDescent="0.3">
      <c r="A346" s="66"/>
      <c r="B346" s="56"/>
      <c r="C346" s="64"/>
      <c r="D346" s="65"/>
    </row>
    <row r="347" spans="1:4" s="69" customFormat="1" ht="13.5" thickBot="1" x14ac:dyDescent="0.3">
      <c r="A347" s="67" t="s">
        <v>19</v>
      </c>
      <c r="B347" s="68">
        <f>+B18+B29+B314+B318+B322+B326+B329</f>
        <v>5492.72</v>
      </c>
      <c r="C347" s="8"/>
      <c r="D347" s="9"/>
    </row>
    <row r="348" spans="1:4" x14ac:dyDescent="0.25">
      <c r="A348" s="70"/>
      <c r="B348" s="70"/>
      <c r="C348" s="70"/>
      <c r="D348" s="70"/>
    </row>
    <row r="349" spans="1:4" x14ac:dyDescent="0.25">
      <c r="A349" s="71"/>
      <c r="B349" s="71"/>
      <c r="C349" s="72"/>
      <c r="D349" s="71"/>
    </row>
    <row r="350" spans="1:4" x14ac:dyDescent="0.25">
      <c r="A350" s="71"/>
      <c r="B350" s="70"/>
      <c r="D350" s="71"/>
    </row>
    <row r="351" spans="1:4" x14ac:dyDescent="0.25">
      <c r="B351" s="70"/>
      <c r="C351" s="71"/>
      <c r="D351" s="71"/>
    </row>
    <row r="352" spans="1:4" x14ac:dyDescent="0.25">
      <c r="B352" s="70"/>
      <c r="D352" s="70"/>
    </row>
    <row r="353" spans="1:4" x14ac:dyDescent="0.25">
      <c r="A353" s="70"/>
      <c r="B353" s="70"/>
      <c r="C353" s="71"/>
      <c r="D353" s="70"/>
    </row>
    <row r="354" spans="1:4" x14ac:dyDescent="0.25">
      <c r="A354" s="70"/>
      <c r="B354" s="70"/>
      <c r="C354" s="71"/>
      <c r="D354" s="71"/>
    </row>
    <row r="355" spans="1:4" x14ac:dyDescent="0.25">
      <c r="A355" s="70"/>
      <c r="B355" s="70"/>
      <c r="C355" s="71"/>
      <c r="D355" s="71"/>
    </row>
    <row r="356" spans="1:4" x14ac:dyDescent="0.25">
      <c r="A356" s="70"/>
      <c r="B356" s="70"/>
      <c r="C356" s="70"/>
      <c r="D356" s="73"/>
    </row>
    <row r="357" spans="1:4" x14ac:dyDescent="0.25">
      <c r="A357" s="70"/>
      <c r="B357" s="70"/>
      <c r="C357" s="70"/>
      <c r="D357" s="7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I37" sqref="I37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</f>
        <v>10059.58</v>
      </c>
      <c r="C29" s="84"/>
      <c r="D29" s="79"/>
    </row>
    <row r="30" spans="1:4" s="14" customFormat="1" ht="12.75" x14ac:dyDescent="0.2">
      <c r="A30" s="80" t="s">
        <v>62</v>
      </c>
      <c r="B30" s="81">
        <v>8056.78</v>
      </c>
      <c r="C30" s="27" t="s">
        <v>73</v>
      </c>
      <c r="D30" s="30" t="s">
        <v>74</v>
      </c>
    </row>
    <row r="31" spans="1:4" s="14" customFormat="1" ht="12.75" x14ac:dyDescent="0.2">
      <c r="A31" s="101" t="s">
        <v>62</v>
      </c>
      <c r="B31" s="26">
        <v>499.8</v>
      </c>
      <c r="C31" s="98" t="s">
        <v>65</v>
      </c>
      <c r="D31" s="412" t="s">
        <v>75</v>
      </c>
    </row>
    <row r="32" spans="1:4" s="14" customFormat="1" ht="12.75" x14ac:dyDescent="0.2">
      <c r="A32" s="101" t="s">
        <v>62</v>
      </c>
      <c r="B32" s="26">
        <v>75</v>
      </c>
      <c r="C32" s="98" t="s">
        <v>77</v>
      </c>
      <c r="D32" s="98" t="s">
        <v>78</v>
      </c>
    </row>
    <row r="33" spans="1:4" s="14" customFormat="1" ht="12.75" x14ac:dyDescent="0.2">
      <c r="A33" s="101" t="s">
        <v>62</v>
      </c>
      <c r="B33" s="26">
        <v>1428</v>
      </c>
      <c r="C33" s="98" t="s">
        <v>65</v>
      </c>
      <c r="D33" s="98" t="s">
        <v>89</v>
      </c>
    </row>
    <row r="34" spans="1:4" s="14" customFormat="1" ht="12.75" x14ac:dyDescent="0.2">
      <c r="A34" s="101"/>
      <c r="B34" s="33"/>
      <c r="C34" s="98"/>
      <c r="D34" s="98"/>
    </row>
    <row r="35" spans="1:4" s="14" customFormat="1" ht="12.75" x14ac:dyDescent="0.2">
      <c r="A35" s="101"/>
      <c r="B35" s="102"/>
      <c r="C35" s="31"/>
      <c r="D35" s="99"/>
    </row>
    <row r="36" spans="1:4" s="14" customFormat="1" ht="12.75" x14ac:dyDescent="0.2">
      <c r="A36" s="97"/>
      <c r="B36" s="26"/>
      <c r="C36" s="27"/>
      <c r="D36" s="30"/>
    </row>
    <row r="37" spans="1:4" s="14" customFormat="1" ht="12.75" x14ac:dyDescent="0.2">
      <c r="A37" s="97"/>
      <c r="B37" s="26"/>
      <c r="C37" s="27"/>
      <c r="D37" s="35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102"/>
      <c r="C44" s="32"/>
      <c r="D44" s="100"/>
    </row>
    <row r="45" spans="1:4" s="14" customFormat="1" ht="12.75" x14ac:dyDescent="0.2">
      <c r="A45" s="25"/>
      <c r="B45" s="102"/>
      <c r="C45" s="31"/>
      <c r="D45" s="100"/>
    </row>
    <row r="46" spans="1:4" s="14" customFormat="1" ht="12.75" x14ac:dyDescent="0.2">
      <c r="A46" s="25"/>
      <c r="B46" s="102"/>
      <c r="C46" s="98"/>
      <c r="D46" s="100"/>
    </row>
    <row r="47" spans="1:4" s="14" customFormat="1" ht="12.75" x14ac:dyDescent="0.2">
      <c r="A47" s="25"/>
      <c r="B47" s="102"/>
      <c r="C47" s="31"/>
      <c r="D47" s="10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10059.58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0" workbookViewId="0">
      <selection activeCell="B47" sqref="B47"/>
    </sheetView>
  </sheetViews>
  <sheetFormatPr defaultRowHeight="15" x14ac:dyDescent="0.25"/>
  <cols>
    <col min="1" max="1" width="33.85546875" customWidth="1"/>
    <col min="2" max="2" width="38.5703125" customWidth="1"/>
    <col min="3" max="3" width="57.85546875" customWidth="1"/>
    <col min="4" max="4" width="45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187">
        <f>B30+B31+B32+B33+B34+B35+B36+B36</f>
        <v>19710.71</v>
      </c>
      <c r="C29" s="84"/>
      <c r="D29" s="79"/>
    </row>
    <row r="30" spans="1:4" s="14" customFormat="1" x14ac:dyDescent="0.25">
      <c r="A30" s="200" t="s">
        <v>62</v>
      </c>
      <c r="B30" s="188">
        <v>2899.99</v>
      </c>
      <c r="C30" s="114" t="s">
        <v>79</v>
      </c>
      <c r="D30" s="202" t="s">
        <v>80</v>
      </c>
    </row>
    <row r="31" spans="1:4" s="14" customFormat="1" x14ac:dyDescent="0.25">
      <c r="A31" s="200" t="s">
        <v>62</v>
      </c>
      <c r="B31" s="188">
        <v>3230.29</v>
      </c>
      <c r="C31" s="114" t="s">
        <v>82</v>
      </c>
      <c r="D31" s="202" t="s">
        <v>84</v>
      </c>
    </row>
    <row r="32" spans="1:4" s="14" customFormat="1" x14ac:dyDescent="0.25">
      <c r="A32" s="200" t="s">
        <v>81</v>
      </c>
      <c r="B32" s="188">
        <v>2541.0500000000002</v>
      </c>
      <c r="C32" s="114" t="s">
        <v>83</v>
      </c>
      <c r="D32" s="202" t="s">
        <v>85</v>
      </c>
    </row>
    <row r="33" spans="1:4" s="14" customFormat="1" x14ac:dyDescent="0.25">
      <c r="A33" s="200" t="s">
        <v>81</v>
      </c>
      <c r="B33" s="188">
        <v>2272.1999999999998</v>
      </c>
      <c r="C33" s="114" t="s">
        <v>83</v>
      </c>
      <c r="D33" s="202" t="s">
        <v>85</v>
      </c>
    </row>
    <row r="34" spans="1:4" s="14" customFormat="1" x14ac:dyDescent="0.25">
      <c r="A34" s="200" t="s">
        <v>81</v>
      </c>
      <c r="B34" s="188">
        <v>4438</v>
      </c>
      <c r="C34" s="114" t="s">
        <v>65</v>
      </c>
      <c r="D34" s="202" t="s">
        <v>85</v>
      </c>
    </row>
    <row r="35" spans="1:4" s="14" customFormat="1" x14ac:dyDescent="0.25">
      <c r="A35" s="200" t="s">
        <v>62</v>
      </c>
      <c r="B35" s="188">
        <v>1473.18</v>
      </c>
      <c r="C35" s="114" t="s">
        <v>86</v>
      </c>
      <c r="D35" s="202" t="s">
        <v>87</v>
      </c>
    </row>
    <row r="36" spans="1:4" s="14" customFormat="1" x14ac:dyDescent="0.25">
      <c r="A36" s="414" t="s">
        <v>62</v>
      </c>
      <c r="B36" s="415">
        <v>1428</v>
      </c>
      <c r="C36" s="416" t="s">
        <v>65</v>
      </c>
      <c r="D36" s="417" t="s">
        <v>88</v>
      </c>
    </row>
    <row r="37" spans="1:4" s="14" customFormat="1" ht="12.75" x14ac:dyDescent="0.2">
      <c r="A37" s="25"/>
      <c r="B37" s="189"/>
      <c r="C37" s="36"/>
      <c r="D37" s="203"/>
    </row>
    <row r="38" spans="1:4" s="14" customFormat="1" ht="12.75" x14ac:dyDescent="0.2">
      <c r="A38" s="25"/>
      <c r="B38" s="190"/>
      <c r="C38" s="36"/>
      <c r="D38" s="203"/>
    </row>
    <row r="39" spans="1:4" s="14" customFormat="1" x14ac:dyDescent="0.25">
      <c r="A39" s="201"/>
      <c r="B39" s="189"/>
      <c r="C39" s="75"/>
      <c r="D39" s="28"/>
    </row>
    <row r="40" spans="1:4" s="14" customFormat="1" ht="12.75" x14ac:dyDescent="0.2">
      <c r="A40" s="201"/>
      <c r="B40" s="191"/>
      <c r="C40" s="27"/>
      <c r="D40" s="204"/>
    </row>
    <row r="41" spans="1:4" s="14" customFormat="1" ht="12.75" x14ac:dyDescent="0.2">
      <c r="A41" s="25"/>
      <c r="B41" s="191"/>
      <c r="C41" s="31"/>
      <c r="D41" s="204"/>
    </row>
    <row r="42" spans="1:4" s="14" customFormat="1" ht="12.75" x14ac:dyDescent="0.2">
      <c r="A42" s="25"/>
      <c r="B42" s="189"/>
      <c r="C42" s="32"/>
      <c r="D42" s="204"/>
    </row>
    <row r="43" spans="1:4" s="14" customFormat="1" ht="12.75" x14ac:dyDescent="0.2">
      <c r="A43" s="25"/>
      <c r="B43" s="189"/>
      <c r="C43" s="31"/>
      <c r="D43" s="204"/>
    </row>
    <row r="44" spans="1:4" s="14" customFormat="1" ht="12.75" x14ac:dyDescent="0.2">
      <c r="A44" s="25"/>
      <c r="B44" s="189"/>
      <c r="C44" s="32"/>
      <c r="D44" s="204"/>
    </row>
    <row r="45" spans="1:4" s="14" customFormat="1" ht="12.75" x14ac:dyDescent="0.2">
      <c r="A45" s="25"/>
      <c r="B45" s="189"/>
      <c r="C45" s="31"/>
      <c r="D45" s="204"/>
    </row>
    <row r="46" spans="1:4" s="14" customFormat="1" ht="12.75" x14ac:dyDescent="0.2">
      <c r="A46" s="25"/>
      <c r="B46" s="189"/>
      <c r="C46" s="27"/>
      <c r="D46" s="30"/>
    </row>
    <row r="47" spans="1:4" s="14" customFormat="1" ht="12.75" x14ac:dyDescent="0.2">
      <c r="A47" s="25"/>
      <c r="B47" s="192"/>
      <c r="C47" s="36"/>
      <c r="D47" s="30"/>
    </row>
    <row r="48" spans="1:4" s="14" customFormat="1" ht="12.75" x14ac:dyDescent="0.2">
      <c r="A48" s="25"/>
      <c r="B48" s="192"/>
      <c r="C48" s="32"/>
      <c r="D48" s="30"/>
    </row>
    <row r="49" spans="1:4" s="14" customFormat="1" ht="12.75" x14ac:dyDescent="0.2">
      <c r="A49" s="25"/>
      <c r="B49" s="192"/>
      <c r="C49" s="36"/>
      <c r="D49" s="35"/>
    </row>
    <row r="50" spans="1:4" s="14" customFormat="1" ht="12.75" x14ac:dyDescent="0.2">
      <c r="A50" s="25"/>
      <c r="B50" s="192"/>
      <c r="C50" s="27"/>
      <c r="D50" s="36"/>
    </row>
    <row r="51" spans="1:4" s="14" customFormat="1" ht="12.75" x14ac:dyDescent="0.2">
      <c r="A51" s="25"/>
      <c r="B51" s="192"/>
      <c r="C51" s="27"/>
      <c r="D51" s="36"/>
    </row>
    <row r="52" spans="1:4" s="14" customFormat="1" ht="12.75" x14ac:dyDescent="0.2">
      <c r="A52" s="25"/>
      <c r="B52" s="192"/>
      <c r="C52" s="27"/>
      <c r="D52" s="36"/>
    </row>
    <row r="53" spans="1:4" s="14" customFormat="1" ht="12.75" x14ac:dyDescent="0.2">
      <c r="A53" s="25"/>
      <c r="B53" s="192"/>
      <c r="C53" s="27"/>
      <c r="D53" s="36"/>
    </row>
    <row r="54" spans="1:4" s="14" customFormat="1" ht="12.75" x14ac:dyDescent="0.2">
      <c r="A54" s="25"/>
      <c r="B54" s="192"/>
      <c r="C54" s="27"/>
      <c r="D54" s="36"/>
    </row>
    <row r="55" spans="1:4" s="14" customFormat="1" ht="12.75" x14ac:dyDescent="0.2">
      <c r="A55" s="25"/>
      <c r="B55" s="192"/>
      <c r="C55" s="27"/>
      <c r="D55" s="36"/>
    </row>
    <row r="56" spans="1:4" s="14" customFormat="1" ht="12.75" x14ac:dyDescent="0.2">
      <c r="A56" s="25"/>
      <c r="B56" s="192"/>
      <c r="C56" s="27"/>
      <c r="D56" s="36"/>
    </row>
    <row r="57" spans="1:4" s="14" customFormat="1" ht="12.75" x14ac:dyDescent="0.2">
      <c r="A57" s="25"/>
      <c r="B57" s="192"/>
      <c r="C57" s="27"/>
      <c r="D57" s="36"/>
    </row>
    <row r="58" spans="1:4" s="14" customFormat="1" ht="13.5" thickBot="1" x14ac:dyDescent="0.25">
      <c r="A58" s="25"/>
      <c r="B58" s="193"/>
      <c r="C58" s="39"/>
      <c r="D58" s="39"/>
    </row>
    <row r="59" spans="1:4" s="14" customFormat="1" ht="27" thickBot="1" x14ac:dyDescent="0.3">
      <c r="A59" s="40" t="s">
        <v>9</v>
      </c>
      <c r="B59" s="194">
        <v>0</v>
      </c>
      <c r="C59" s="42"/>
      <c r="D59" s="43"/>
    </row>
    <row r="60" spans="1:4" x14ac:dyDescent="0.25">
      <c r="A60" s="44" t="s">
        <v>10</v>
      </c>
      <c r="B60" s="195"/>
      <c r="D60" s="46"/>
    </row>
    <row r="61" spans="1:4" x14ac:dyDescent="0.25">
      <c r="A61" s="47"/>
      <c r="B61" s="196"/>
      <c r="C61" s="49"/>
      <c r="D61" s="50"/>
    </row>
    <row r="62" spans="1:4" x14ac:dyDescent="0.25">
      <c r="A62" s="47"/>
      <c r="B62" s="196"/>
      <c r="C62" s="49"/>
      <c r="D62" s="50"/>
    </row>
    <row r="63" spans="1:4" s="14" customFormat="1" ht="12.75" x14ac:dyDescent="0.2">
      <c r="A63" s="51" t="s">
        <v>11</v>
      </c>
      <c r="B63" s="197">
        <f>SUM(B64:B66)</f>
        <v>0</v>
      </c>
      <c r="C63" s="49"/>
      <c r="D63" s="50"/>
    </row>
    <row r="64" spans="1:4" x14ac:dyDescent="0.25">
      <c r="A64" s="47" t="s">
        <v>12</v>
      </c>
      <c r="B64" s="198"/>
      <c r="C64" s="54"/>
      <c r="D64" s="55"/>
    </row>
    <row r="65" spans="1:4" x14ac:dyDescent="0.25">
      <c r="A65" s="47"/>
      <c r="B65" s="199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19710.71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7" workbookViewId="0">
      <selection activeCell="B23" sqref="B23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B22" sqref="B22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B30+B31+B32+B33+B34+B35+B36+B37+B38+B39+B40+B42+B41</f>
        <v>0</v>
      </c>
      <c r="C29" s="84"/>
      <c r="D29" s="79"/>
    </row>
    <row r="30" spans="1:4" s="14" customFormat="1" ht="12.75" x14ac:dyDescent="0.2">
      <c r="A30" s="80"/>
      <c r="B30" s="180"/>
      <c r="C30" s="27"/>
      <c r="D30" s="30"/>
    </row>
    <row r="31" spans="1:4" s="14" customFormat="1" ht="12.75" x14ac:dyDescent="0.2">
      <c r="A31" s="101"/>
      <c r="B31" s="181"/>
      <c r="C31" s="98"/>
      <c r="D31" s="100"/>
    </row>
    <row r="32" spans="1:4" s="14" customFormat="1" ht="12.75" x14ac:dyDescent="0.2">
      <c r="A32" s="101"/>
      <c r="B32" s="181"/>
      <c r="C32" s="98"/>
      <c r="D32" s="98"/>
    </row>
    <row r="33" spans="1:4" s="14" customFormat="1" ht="12.75" x14ac:dyDescent="0.2">
      <c r="A33" s="101"/>
      <c r="B33" s="181"/>
      <c r="C33" s="32"/>
      <c r="D33" s="98"/>
    </row>
    <row r="34" spans="1:4" s="14" customFormat="1" ht="12.75" x14ac:dyDescent="0.2">
      <c r="A34" s="101"/>
      <c r="B34" s="32"/>
      <c r="C34" s="98"/>
      <c r="D34" s="98"/>
    </row>
    <row r="35" spans="1:4" s="14" customFormat="1" ht="12.75" x14ac:dyDescent="0.2">
      <c r="A35" s="101"/>
      <c r="B35" s="182"/>
      <c r="C35" s="31"/>
      <c r="D35" s="99"/>
    </row>
    <row r="36" spans="1:4" s="14" customFormat="1" ht="12.75" x14ac:dyDescent="0.2">
      <c r="A36" s="25"/>
      <c r="B36" s="182"/>
      <c r="C36" s="31"/>
      <c r="D36" s="98"/>
    </row>
    <row r="37" spans="1:4" s="14" customFormat="1" ht="12.75" x14ac:dyDescent="0.2">
      <c r="A37" s="25"/>
      <c r="B37" s="182"/>
      <c r="C37" s="31"/>
      <c r="D37" s="98"/>
    </row>
    <row r="38" spans="1:4" s="14" customFormat="1" ht="12.75" x14ac:dyDescent="0.2">
      <c r="A38" s="25"/>
      <c r="B38" s="32"/>
      <c r="C38" s="31"/>
      <c r="D38" s="98"/>
    </row>
    <row r="39" spans="1:4" s="14" customFormat="1" x14ac:dyDescent="0.25">
      <c r="A39" s="101"/>
      <c r="B39" s="182"/>
      <c r="C39" s="75"/>
      <c r="D39" s="28"/>
    </row>
    <row r="40" spans="1:4" s="14" customFormat="1" ht="12.75" x14ac:dyDescent="0.2">
      <c r="A40" s="101"/>
      <c r="B40" s="181"/>
      <c r="C40" s="98"/>
      <c r="D40" s="100"/>
    </row>
    <row r="41" spans="1:4" s="14" customFormat="1" ht="12.75" x14ac:dyDescent="0.2">
      <c r="A41" s="25"/>
      <c r="B41" s="181"/>
      <c r="C41" s="31"/>
      <c r="D41" s="100"/>
    </row>
    <row r="42" spans="1:4" s="14" customFormat="1" ht="12.75" x14ac:dyDescent="0.2">
      <c r="A42" s="25"/>
      <c r="B42" s="182"/>
      <c r="C42" s="32"/>
      <c r="D42" s="100"/>
    </row>
    <row r="43" spans="1:4" s="14" customFormat="1" ht="12.75" x14ac:dyDescent="0.2">
      <c r="A43" s="25"/>
      <c r="B43" s="182"/>
      <c r="C43" s="31"/>
      <c r="D43" s="100"/>
    </row>
    <row r="44" spans="1:4" s="14" customFormat="1" ht="12.75" x14ac:dyDescent="0.2">
      <c r="A44" s="25"/>
      <c r="B44" s="182"/>
      <c r="C44" s="32"/>
      <c r="D44" s="70"/>
    </row>
    <row r="45" spans="1:4" s="14" customFormat="1" ht="12.75" x14ac:dyDescent="0.2">
      <c r="A45" s="25"/>
      <c r="B45" s="182"/>
      <c r="C45" s="31"/>
      <c r="D45" s="70"/>
    </row>
    <row r="46" spans="1:4" s="14" customFormat="1" ht="12.75" x14ac:dyDescent="0.2">
      <c r="A46" s="25"/>
      <c r="B46" s="182"/>
      <c r="C46" s="98"/>
      <c r="D46" s="100"/>
    </row>
    <row r="47" spans="1:4" s="14" customFormat="1" ht="12.75" x14ac:dyDescent="0.2">
      <c r="A47" s="25"/>
      <c r="B47" s="182"/>
      <c r="C47" s="31"/>
      <c r="D47" s="100"/>
    </row>
    <row r="48" spans="1:4" s="14" customFormat="1" ht="12.75" x14ac:dyDescent="0.2">
      <c r="A48" s="25"/>
      <c r="B48" s="182"/>
      <c r="C48" s="32"/>
      <c r="D48" s="100"/>
    </row>
    <row r="49" spans="1:4" s="14" customFormat="1" ht="12.75" x14ac:dyDescent="0.2">
      <c r="A49" s="25"/>
      <c r="B49" s="182"/>
      <c r="C49" s="31"/>
      <c r="D49" s="98"/>
    </row>
    <row r="50" spans="1:4" s="14" customFormat="1" ht="12.75" x14ac:dyDescent="0.2">
      <c r="A50" s="25"/>
      <c r="B50" s="17"/>
      <c r="C50" s="27"/>
      <c r="D50" s="36"/>
    </row>
    <row r="51" spans="1:4" s="14" customFormat="1" ht="12.75" x14ac:dyDescent="0.2">
      <c r="A51" s="25"/>
      <c r="B51" s="17"/>
      <c r="C51" s="27"/>
      <c r="D51" s="36"/>
    </row>
    <row r="52" spans="1:4" s="14" customFormat="1" ht="12.75" x14ac:dyDescent="0.2">
      <c r="A52" s="25"/>
      <c r="B52" s="17"/>
      <c r="C52" s="27"/>
      <c r="D52" s="36"/>
    </row>
    <row r="53" spans="1:4" s="14" customFormat="1" ht="12.75" x14ac:dyDescent="0.2">
      <c r="A53" s="25"/>
      <c r="B53" s="17"/>
      <c r="C53" s="27"/>
      <c r="D53" s="36"/>
    </row>
    <row r="54" spans="1:4" s="14" customFormat="1" ht="12.75" x14ac:dyDescent="0.2">
      <c r="A54" s="25"/>
      <c r="B54" s="17"/>
      <c r="C54" s="27"/>
      <c r="D54" s="36"/>
    </row>
    <row r="55" spans="1:4" s="14" customFormat="1" ht="12.75" x14ac:dyDescent="0.2">
      <c r="A55" s="25"/>
      <c r="B55" s="17"/>
      <c r="C55" s="27"/>
      <c r="D55" s="36"/>
    </row>
    <row r="56" spans="1:4" s="14" customFormat="1" ht="12.75" x14ac:dyDescent="0.2">
      <c r="A56" s="25"/>
      <c r="B56" s="17"/>
      <c r="C56" s="27"/>
      <c r="D56" s="36"/>
    </row>
    <row r="57" spans="1:4" s="14" customFormat="1" ht="12.75" x14ac:dyDescent="0.2">
      <c r="A57" s="25"/>
      <c r="B57" s="17"/>
      <c r="C57" s="27"/>
      <c r="D57" s="36"/>
    </row>
    <row r="58" spans="1:4" s="14" customFormat="1" ht="13.5" thickBot="1" x14ac:dyDescent="0.25">
      <c r="A58" s="25"/>
      <c r="B58" s="183"/>
      <c r="C58" s="39"/>
      <c r="D58" s="39"/>
    </row>
    <row r="59" spans="1:4" s="14" customFormat="1" ht="27" thickBot="1" x14ac:dyDescent="0.3">
      <c r="A59" s="40" t="s">
        <v>9</v>
      </c>
      <c r="B59" s="184">
        <v>0</v>
      </c>
      <c r="C59" s="42"/>
      <c r="D59" s="43"/>
    </row>
    <row r="60" spans="1:4" x14ac:dyDescent="0.25">
      <c r="A60" s="44" t="s">
        <v>10</v>
      </c>
      <c r="B60" s="185"/>
      <c r="D60" s="46"/>
    </row>
    <row r="61" spans="1:4" x14ac:dyDescent="0.25">
      <c r="A61" s="47"/>
      <c r="B61" s="56"/>
      <c r="C61" s="49"/>
      <c r="D61" s="50"/>
    </row>
    <row r="62" spans="1:4" x14ac:dyDescent="0.25">
      <c r="A62" s="47"/>
      <c r="B62" s="56"/>
      <c r="C62" s="49"/>
      <c r="D62" s="50"/>
    </row>
    <row r="63" spans="1:4" s="14" customFormat="1" ht="12.75" x14ac:dyDescent="0.2">
      <c r="A63" s="51" t="s">
        <v>11</v>
      </c>
      <c r="B63" s="186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186">
        <f>SUM(B68:B70)</f>
        <v>0</v>
      </c>
      <c r="C67" s="60"/>
      <c r="D67" s="61"/>
    </row>
    <row r="68" spans="1:4" ht="26.25" x14ac:dyDescent="0.25">
      <c r="A68" s="47" t="s">
        <v>14</v>
      </c>
      <c r="B68" s="56"/>
      <c r="C68" s="56"/>
      <c r="D68" s="62"/>
    </row>
    <row r="69" spans="1:4" x14ac:dyDescent="0.25">
      <c r="A69" s="47"/>
      <c r="B69" s="56"/>
      <c r="C69" s="56"/>
      <c r="D69" s="62"/>
    </row>
    <row r="70" spans="1:4" x14ac:dyDescent="0.25">
      <c r="A70" s="47"/>
      <c r="B70" s="56"/>
      <c r="C70" s="58"/>
      <c r="D70" s="63"/>
    </row>
    <row r="71" spans="1:4" s="14" customFormat="1" ht="25.5" x14ac:dyDescent="0.2">
      <c r="A71" s="51" t="s">
        <v>15</v>
      </c>
      <c r="B71" s="186">
        <f>SUM(B72:B73)</f>
        <v>0</v>
      </c>
      <c r="C71" s="60"/>
      <c r="D71" s="61"/>
    </row>
    <row r="72" spans="1:4" ht="26.25" x14ac:dyDescent="0.25">
      <c r="A72" s="47" t="s">
        <v>16</v>
      </c>
      <c r="B72" s="56"/>
      <c r="C72" s="64"/>
      <c r="D72" s="65"/>
    </row>
    <row r="73" spans="1:4" x14ac:dyDescent="0.25">
      <c r="A73" s="47"/>
      <c r="B73" s="56"/>
      <c r="C73" s="64"/>
      <c r="D73" s="65"/>
    </row>
    <row r="74" spans="1:4" s="14" customFormat="1" ht="12.75" x14ac:dyDescent="0.2">
      <c r="A74" s="51" t="s">
        <v>17</v>
      </c>
      <c r="B74" s="186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5" workbookViewId="0">
      <selection activeCell="C24" sqref="C24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61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103" t="s">
        <v>2</v>
      </c>
      <c r="B17" s="6" t="s">
        <v>3</v>
      </c>
      <c r="C17" s="7" t="s">
        <v>4</v>
      </c>
      <c r="D17" s="9" t="s">
        <v>5</v>
      </c>
    </row>
    <row r="18" spans="1:4" s="14" customFormat="1" ht="13.5" thickBot="1" x14ac:dyDescent="0.25">
      <c r="A18" s="82" t="s">
        <v>6</v>
      </c>
      <c r="B18" s="105">
        <f>B19+B20+B21+B22+B23+B24+B25+B26</f>
        <v>0</v>
      </c>
      <c r="C18" s="104"/>
      <c r="D18" s="13"/>
    </row>
    <row r="19" spans="1:4" ht="15.75" thickBot="1" x14ac:dyDescent="0.3">
      <c r="A19" s="78" t="s">
        <v>7</v>
      </c>
      <c r="B19" s="86"/>
      <c r="C19" s="87"/>
      <c r="D19" s="111"/>
    </row>
    <row r="20" spans="1:4" x14ac:dyDescent="0.25">
      <c r="A20" s="107"/>
      <c r="B20" s="108"/>
      <c r="C20" s="109"/>
      <c r="D20" s="110"/>
    </row>
    <row r="21" spans="1:4" x14ac:dyDescent="0.25">
      <c r="A21" s="18"/>
      <c r="B21" s="17"/>
      <c r="C21" s="90"/>
      <c r="D21" s="90"/>
    </row>
    <row r="22" spans="1:4" x14ac:dyDescent="0.25">
      <c r="A22" s="18"/>
      <c r="B22" s="17"/>
      <c r="C22" s="90"/>
      <c r="D22" s="90"/>
    </row>
    <row r="23" spans="1:4" x14ac:dyDescent="0.25">
      <c r="A23" s="18"/>
      <c r="B23" s="1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x14ac:dyDescent="0.25">
      <c r="A27" s="18"/>
      <c r="B27" s="20"/>
      <c r="C27" s="21"/>
      <c r="D27" s="91"/>
    </row>
    <row r="28" spans="1:4" ht="15.75" thickBot="1" x14ac:dyDescent="0.3">
      <c r="A28" s="23"/>
      <c r="B28" s="106"/>
      <c r="C28" s="21"/>
      <c r="D28" s="91"/>
    </row>
    <row r="29" spans="1:4" s="14" customFormat="1" ht="13.5" thickBot="1" x14ac:dyDescent="0.25">
      <c r="A29" s="82" t="s">
        <v>8</v>
      </c>
      <c r="B29" s="83">
        <f>B30+B31+B32+B33+B34+B35+B36</f>
        <v>0</v>
      </c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80"/>
      <c r="B31" s="26"/>
      <c r="C31" s="27"/>
      <c r="D31" s="30"/>
    </row>
    <row r="32" spans="1:4" s="14" customFormat="1" ht="12.75" x14ac:dyDescent="0.2">
      <c r="A32" s="80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30"/>
    </row>
    <row r="45" spans="1:4" s="14" customFormat="1" ht="12.75" x14ac:dyDescent="0.2">
      <c r="A45" s="25"/>
      <c r="B45" s="34"/>
      <c r="C45" s="31"/>
      <c r="D45" s="30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2019-07-05T05:40:30Z</dcterms:modified>
</cp:coreProperties>
</file>